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autoCompressPictures="0"/>
  <mc:AlternateContent xmlns:mc="http://schemas.openxmlformats.org/markup-compatibility/2006">
    <mc:Choice Requires="x15">
      <x15ac:absPath xmlns:x15ac="http://schemas.microsoft.com/office/spreadsheetml/2010/11/ac" url="/Users/thomasgadeberg/Dropbox (TrustWorks ApS)/Shared/Projekt/Digitaliseringsstyrelsen/Revidering af Den fællesoffentlige brugertest/Leverancer/A. Præcisering af spørgeskema om brugertilfredshed/Endelige leverancer/"/>
    </mc:Choice>
  </mc:AlternateContent>
  <xr:revisionPtr revIDLastSave="0" documentId="8_{7A6F3D8B-E9AF-BE4D-A6E5-D044BCA980B1}" xr6:coauthVersionLast="41" xr6:coauthVersionMax="41" xr10:uidLastSave="{00000000-0000-0000-0000-000000000000}"/>
  <bookViews>
    <workbookView xWindow="380" yWindow="460" windowWidth="26800" windowHeight="15780" activeTab="2" xr2:uid="{00000000-000D-0000-FFFF-FFFF00000000}"/>
  </bookViews>
  <sheets>
    <sheet name="Baggrundsinfo" sheetId="1" r:id="rId1"/>
    <sheet name="Rekruttering" sheetId="2" r:id="rId2"/>
    <sheet name="Interview" sheetId="3" r:id="rId3"/>
    <sheet name="Rapportering" sheetId="4" r:id="rId4"/>
  </sheets>
  <definedNames>
    <definedName name="_xlnm.Print_Area" localSheetId="3">Rapportering!$A$1:$F$61</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Q17" i="3" l="1"/>
  <c r="P17" i="3"/>
  <c r="O17" i="3"/>
  <c r="D46" i="4" s="1"/>
  <c r="N17" i="3"/>
  <c r="D45" i="4" s="1"/>
  <c r="M17" i="3"/>
  <c r="K17" i="3"/>
  <c r="I17" i="3"/>
  <c r="B39" i="4" s="1"/>
  <c r="C39" i="4" s="1"/>
  <c r="D38" i="4" s="1"/>
  <c r="D56" i="4" s="1"/>
  <c r="J17" i="3"/>
  <c r="B32" i="4" s="1"/>
  <c r="C23" i="4"/>
  <c r="C19" i="4"/>
  <c r="C11" i="4"/>
  <c r="D44" i="4"/>
  <c r="D47" i="4"/>
  <c r="D48" i="4"/>
  <c r="C17" i="4"/>
  <c r="C7" i="4"/>
  <c r="C21" i="4"/>
  <c r="C5" i="4"/>
  <c r="C25" i="4"/>
  <c r="C13" i="4"/>
  <c r="C15" i="4"/>
  <c r="C9" i="4"/>
  <c r="D50" i="4" l="1"/>
  <c r="D52" i="4" s="1"/>
  <c r="D58" i="4" s="1"/>
  <c r="D59" i="4" s="1"/>
  <c r="C32" i="4"/>
  <c r="D31" i="4" s="1"/>
  <c r="D57" i="4" s="1"/>
</calcChain>
</file>

<file path=xl/sharedStrings.xml><?xml version="1.0" encoding="utf-8"?>
<sst xmlns="http://schemas.openxmlformats.org/spreadsheetml/2006/main" count="430" uniqueCount="173">
  <si>
    <t>Om testudførslen</t>
  </si>
  <si>
    <t>Ejer af løsningen (myndighed)</t>
  </si>
  <si>
    <t>Udvikler af løsningen (leverandør)</t>
  </si>
  <si>
    <t>Om løsningen</t>
  </si>
  <si>
    <t xml:space="preserve">Selvbetjeningsløsningens navn </t>
  </si>
  <si>
    <t>Om brugerne og rekrutteringen</t>
  </si>
  <si>
    <t>Tid</t>
  </si>
  <si>
    <t>Navn</t>
  </si>
  <si>
    <t>Alder</t>
  </si>
  <si>
    <t>Erfaring</t>
  </si>
  <si>
    <t>Noter</t>
  </si>
  <si>
    <t>Pause</t>
  </si>
  <si>
    <t>R1</t>
  </si>
  <si>
    <t>R2</t>
  </si>
  <si>
    <t>R3</t>
  </si>
  <si>
    <t>R4</t>
  </si>
  <si>
    <t>R5</t>
  </si>
  <si>
    <t>R6</t>
  </si>
  <si>
    <t>R7</t>
  </si>
  <si>
    <t>R8</t>
  </si>
  <si>
    <t>Grethe Jensen</t>
  </si>
  <si>
    <t>Har aldrig benyttet løsningen</t>
  </si>
  <si>
    <t>Noter til rekrutteringsarket</t>
  </si>
  <si>
    <t>FEJL</t>
  </si>
  <si>
    <t>Noter til notearket</t>
  </si>
  <si>
    <t>Besvarelser - Udfyld alle felter markeret med gult</t>
  </si>
  <si>
    <t>Til testleder</t>
  </si>
  <si>
    <t>Forklaring</t>
  </si>
  <si>
    <t>Oversigt</t>
  </si>
  <si>
    <t>Oplæsning</t>
  </si>
  <si>
    <t>Observation</t>
  </si>
  <si>
    <t>Score</t>
  </si>
  <si>
    <t>Hvem vil oftest bruge løsningen?</t>
  </si>
  <si>
    <t>Hvad har brugerne til fælles?</t>
  </si>
  <si>
    <t>Får alle det samme resultat ved at anvende løsningen?</t>
  </si>
  <si>
    <t>Hvad noteres</t>
  </si>
  <si>
    <t>Intet</t>
  </si>
  <si>
    <t>Hvordan oplevede du det at løse denne opgave?</t>
  </si>
  <si>
    <t>KATEGORI</t>
  </si>
  <si>
    <t>INPUT: Gennemførsel (Kolonne I)</t>
  </si>
  <si>
    <t>DE-BRIEF</t>
  </si>
  <si>
    <t>Tlf</t>
  </si>
  <si>
    <t>Email</t>
  </si>
  <si>
    <t>ID</t>
  </si>
  <si>
    <t>jensen@gmail.com</t>
  </si>
  <si>
    <t>INPUT: fejlantal (Kolonne F+H)</t>
  </si>
  <si>
    <t>Eksempel</t>
  </si>
  <si>
    <t>Målgruppedefinitionen for denne brugertest</t>
  </si>
  <si>
    <t>Målgruppedefinition</t>
  </si>
  <si>
    <t>Rapport</t>
  </si>
  <si>
    <t>Selvbetjeningsløsningens navn</t>
  </si>
  <si>
    <t>Hovedformål med selvbetjeningen</t>
  </si>
  <si>
    <t>Brugerscenarie</t>
  </si>
  <si>
    <t>Testbureau</t>
  </si>
  <si>
    <t>AVERAGE</t>
  </si>
  <si>
    <t>Value</t>
  </si>
  <si>
    <t>SAMPLE SIZE N=</t>
  </si>
  <si>
    <t>BRUGERTILFREDSHED</t>
  </si>
  <si>
    <t>GENNEMFØRSEL</t>
  </si>
  <si>
    <t>80% af testpersoner skal kunne gennemføre selvbetjeningsløsningen</t>
  </si>
  <si>
    <t>80% af testpersonerne må ikke opleve en kritisk fejl</t>
  </si>
  <si>
    <r>
      <t xml:space="preserve">Fejlbeskrivelse - </t>
    </r>
    <r>
      <rPr>
        <u/>
        <sz val="14"/>
        <color theme="1"/>
        <rFont val="Helvetica Neue Bold Condensed"/>
      </rPr>
      <t>Generelle fejl</t>
    </r>
  </si>
  <si>
    <r>
      <t xml:space="preserve">Fejlbeskrivelse - </t>
    </r>
    <r>
      <rPr>
        <u/>
        <sz val="14"/>
        <color theme="1"/>
        <rFont val="Helvetica Neue Bold Condensed"/>
      </rPr>
      <t>Kritiske fejl</t>
    </r>
  </si>
  <si>
    <t xml:space="preserve">Den samlede brugertilfredshed skal være minimum 4 på en skala fra 1-5, hvor 5 er det bedste. Tilfredsheden opgøres som et gennemsnit af alle testpersoners svar på samtlige spørgsmål. </t>
  </si>
  <si>
    <t xml:space="preserve">BRUGERTILFREDSHED </t>
  </si>
  <si>
    <t>Angiv besvarelsen i tal (1=Slet ikke, 2=I mindre grad, 3=I nogen grad, 4=I høj grad, 5=I meget høj grad)</t>
  </si>
  <si>
    <t>Benyt dropdown til at vælge den værdi</t>
  </si>
  <si>
    <t>1=Slet ikke, 2=I mindre grad, 3=I nogen grad, 4=I høj grad, 5=I meget høj grad)</t>
  </si>
  <si>
    <t>PROCENTDEL</t>
  </si>
  <si>
    <t>Gennemført</t>
  </si>
  <si>
    <t>Ikke Gennemført</t>
  </si>
  <si>
    <t>&lt;vælg&gt;</t>
  </si>
  <si>
    <t>Antal målgrupper ved denne test</t>
  </si>
  <si>
    <t>Beskrivelse af målgruppe(r) valgt til brugertest</t>
  </si>
  <si>
    <t>R9</t>
  </si>
  <si>
    <t>Sted for udførelse</t>
  </si>
  <si>
    <t>Tid for udførelse</t>
  </si>
  <si>
    <t>Hvad får brugerne ud af at anvende løsningen?</t>
  </si>
  <si>
    <t>GENNEMSNIT PÅ TVÆRS AF MÅL</t>
  </si>
  <si>
    <t>SLUTRESULTAT</t>
  </si>
  <si>
    <t>(antal der ikke begår fejl)</t>
  </si>
  <si>
    <t>Noter den fejl der er begået fx Repondenten stopper ved feltet for upload af vedtægter - han ved ikke hvordan han får fat i disse, og forstår ikke hvad vedtægter er.</t>
  </si>
  <si>
    <t>ENDELIGT RESULTAT AF DEN FÆLLESOFFENTLIGE BRUGERTEST</t>
  </si>
  <si>
    <t>(antal der har gennemført)</t>
  </si>
  <si>
    <t>(gennemsnit)</t>
  </si>
  <si>
    <t>Gennemførsel - Er løsningen gennemført korrekt? (I henhold til skærmprint med korrekt udfyldt løsning af opgaven)</t>
  </si>
  <si>
    <t>Oplæsning / score</t>
  </si>
  <si>
    <t>INTRODUKTION TIL BRUGERTESTEN</t>
  </si>
  <si>
    <t xml:space="preserve">BRUGEROPGAVE </t>
  </si>
  <si>
    <t>Notér</t>
  </si>
  <si>
    <t xml:space="preserve">Notér  </t>
  </si>
  <si>
    <t>Ikke relevant</t>
  </si>
  <si>
    <t>INPUT: Brugertilfredshed (Kolonne P)</t>
  </si>
  <si>
    <t>INPUT: Brugertilfredshed (Kolonne K-0)</t>
  </si>
  <si>
    <t>Oplæsning + Observation</t>
  </si>
  <si>
    <t>Version af løsningen</t>
  </si>
  <si>
    <t>R10</t>
  </si>
  <si>
    <t>Testperson ID</t>
  </si>
  <si>
    <t>Særlige bemærkninger</t>
  </si>
  <si>
    <t>Række 4 er et eksempel på udfyldning</t>
  </si>
  <si>
    <r>
      <t>Introduktion til dokumentet:</t>
    </r>
    <r>
      <rPr>
        <sz val="11"/>
        <color theme="1"/>
        <rFont val="Helvetica"/>
        <family val="2"/>
      </rPr>
      <t xml:space="preserve"> Dette dokument benyttes til at dokumentere observationer, fejl, kommentarer og holdningsmæssige værdier for hver bruger undervejs i brugertesten.</t>
    </r>
  </si>
  <si>
    <t xml:space="preserve">Evt. delmål med selvbetjeningen </t>
  </si>
  <si>
    <t xml:space="preserve">Brugsscenarie (ved flere målgrupper angives hvilken målgruppe brugsscenariet er knyttet til) </t>
  </si>
  <si>
    <t>Korrekt gennemførsel af løsningen</t>
  </si>
  <si>
    <t>Antal målgrupper ved denne test (ved flere målgrupper skal udfyldes et noteark pr målgruppe)</t>
  </si>
  <si>
    <t>Grethe forventer at komme til at bruge selvbetjeningen næste gang hun skal have fornyet sit EU-sygesikringskort</t>
  </si>
  <si>
    <r>
      <rPr>
        <u/>
        <sz val="11"/>
        <color theme="1"/>
        <rFont val="Helvetica"/>
        <family val="2"/>
      </rPr>
      <t>Navn:</t>
    </r>
    <r>
      <rPr>
        <sz val="11"/>
        <color theme="1"/>
        <rFont val="Helvetica"/>
        <family val="2"/>
      </rPr>
      <t xml:space="preserve"> Det kan vurderes om feltet kun indeholder fornavn. Dette bør vurderes ift. overlevering af dokument.</t>
    </r>
  </si>
  <si>
    <r>
      <t>Testperson ID:</t>
    </r>
    <r>
      <rPr>
        <sz val="11"/>
        <color rgb="FF000000"/>
        <rFont val="Helvetica"/>
        <family val="2"/>
      </rPr>
      <t xml:space="preserve"> Dette skal være med til at sikre brugeren anonymitet i rapporteringen, da repondent ID er et gennegående element i afrapporteringen.</t>
    </r>
  </si>
  <si>
    <r>
      <rPr>
        <u/>
        <sz val="11"/>
        <color theme="1"/>
        <rFont val="Helvetica"/>
        <family val="2"/>
      </rPr>
      <t xml:space="preserve">Erfaring: </t>
    </r>
    <r>
      <rPr>
        <sz val="11"/>
        <color theme="1"/>
        <rFont val="Helvetica"/>
        <family val="2"/>
      </rPr>
      <t>Noter brugernes erfaring med løsningen, der testes.</t>
    </r>
  </si>
  <si>
    <t>Godt it-kendskab</t>
  </si>
  <si>
    <t>Materialebeskrivelse + udleverelsestidspunkt (ved flere målgrupper angives hvilket delmål materialet er knyttet til)</t>
  </si>
  <si>
    <t>Målgruppe/segment</t>
  </si>
  <si>
    <r>
      <rPr>
        <u/>
        <sz val="11"/>
        <color theme="1"/>
        <rFont val="Helvetica"/>
        <family val="2"/>
      </rPr>
      <t>Målgruppe/segment:</t>
    </r>
    <r>
      <rPr>
        <sz val="11"/>
        <color theme="1"/>
        <rFont val="Helvetica"/>
        <family val="2"/>
      </rPr>
      <t xml:space="preserve"> Feltet kan evt. benyttes til at angive hvilket segment eller målgruppe testpersonen tilhører. Feltet er særligt værdifuldt ved flere målgrupper.</t>
    </r>
  </si>
  <si>
    <r>
      <t>Tlf og email:</t>
    </r>
    <r>
      <rPr>
        <sz val="11"/>
        <color rgb="FF000000"/>
        <rFont val="Helvetica"/>
        <family val="2"/>
      </rPr>
      <t xml:space="preserve"> Disse to felter skal slettes fra dokumentet inden overlevering, da testpersonernes anonymitet skal bevares</t>
    </r>
  </si>
  <si>
    <t xml:space="preserve">Noter eventuelt hvad testpersonen gør undervejs, hvor de klikker og hvilke sider dvæler de længe ved. </t>
  </si>
  <si>
    <t>Oversigt over testpersoner</t>
  </si>
  <si>
    <t>Antal testpersoner ved denne test</t>
  </si>
  <si>
    <t>TESTPERSONER SOM HAR GENNEMFØRT</t>
  </si>
  <si>
    <t>TESTPERSONER SOM IKKE OPLEVER KRITISKE FEJL</t>
  </si>
  <si>
    <t>Antal testpersoner ved denne test (for denne målgruppe)</t>
  </si>
  <si>
    <t>Angiv hvordan rekrutteringen er udført (Fx internt, ved ekstern partner angiv navn på partner)</t>
  </si>
  <si>
    <t>Noter den tid som opgaveudførelsen har taget fra påbegyndelse af opgaven til opgaven er afsluttet.</t>
  </si>
  <si>
    <t>Tid brugt</t>
  </si>
  <si>
    <t>Notér bemærkninger eller forbehold omkring testen, som bør tages med i betragtningen, når resultatet vurderes:</t>
  </si>
  <si>
    <t>Integration til hvilke portaler (fx Virk eller Borger.dk)</t>
  </si>
  <si>
    <t>Er der flere forskellige grupper af brugere med forskellige behov?</t>
  </si>
  <si>
    <t>Hvilken virksomhed har udført testen?</t>
  </si>
  <si>
    <t>Hvem har været testleder (navn, uddannelse, certificering eller andet)?</t>
  </si>
  <si>
    <t>Hvilken browser er anvendt ved testen?</t>
  </si>
  <si>
    <t>Hvilke platforme er testen udført på?</t>
  </si>
  <si>
    <t>Hvilket digitalt miljø er testen udført i?</t>
  </si>
  <si>
    <t>Sted for udførelse af testen (angiv alle lokationer hvis flere)?</t>
  </si>
  <si>
    <t>Hvornår er testen er udført?</t>
  </si>
  <si>
    <r>
      <rPr>
        <u/>
        <sz val="11"/>
        <color theme="1"/>
        <rFont val="Helvetica"/>
        <family val="2"/>
      </rPr>
      <t>Tid:</t>
    </r>
    <r>
      <rPr>
        <sz val="11"/>
        <color theme="1"/>
        <rFont val="Helvetica"/>
        <family val="2"/>
      </rPr>
      <t xml:space="preserve"> Tiden pr brugertest fastsætte under testudviklingen. Det er vigtigt at der afsættes tid til at gennemføre test og interviews i i et roligt tempo. Yderligere skal der tages højde for, hvilke platforme løsningen skal brugertestes på fx pc og telefon.</t>
    </r>
  </si>
  <si>
    <r>
      <rPr>
        <u/>
        <sz val="11"/>
        <color theme="1"/>
        <rFont val="Helvetica"/>
        <family val="2"/>
      </rPr>
      <t>Alder:</t>
    </r>
    <r>
      <rPr>
        <sz val="11"/>
        <color theme="1"/>
        <rFont val="Helvetica"/>
        <family val="2"/>
      </rPr>
      <t xml:space="preserve"> Noter brugernes alder, hvis relevant.</t>
    </r>
  </si>
  <si>
    <r>
      <rPr>
        <u/>
        <sz val="11"/>
        <color theme="1"/>
        <rFont val="Helvetica"/>
        <family val="2"/>
      </rPr>
      <t xml:space="preserve">Noter: </t>
    </r>
    <r>
      <rPr>
        <sz val="11"/>
        <color theme="1"/>
        <rFont val="Helvetica"/>
        <family val="2"/>
      </rPr>
      <t>Notefeltet kan benyttes til at anføre noter fra eventuelle screening interviews via telefonen. Feltet er ikke obligatorisk.</t>
    </r>
  </si>
  <si>
    <t>EKSEMPEL: Forestil dig at du skal rejse til Spanien om en måned dage og tjekker i den forbindelse om du har et gyldigt EU-sygesikringskort. Du opdager at det er udløbet, og du skal have et nyt hurtigst muligt. Du går borger.dk, og finder selvbetjeningsløsningen til at bestille EU-sygesikringskort.” (MATERIALE: Persondata + test NemID udleveres og testpersonen sættes i gang med opgaven)</t>
  </si>
  <si>
    <t>Så er vi færdige med interviewet. Jeg har ikke nogen spørgsmål til dig - har du nogen til mig? (Besvar eventuelle spørgsmål). Så vil jeg sige  tak for din tid. Det har været interessant og lærerigt at se på løsningen sammen med dig (Her udleveres eventuel gave eller lign).</t>
  </si>
  <si>
    <t>Brug dropdown for fejl-kategorisering</t>
  </si>
  <si>
    <t>Noter den fejl der er begået fx testpersonen taster forkert i et indtastningsfelt, men retter det selv.</t>
  </si>
  <si>
    <t>Vælg samlet antal generelle fejl ved opgaveløsningen for den enkelte testperson.</t>
  </si>
  <si>
    <t>Vælg samlet antal kristiske fejl ved opgaveløsningen for den enkelte testperson.</t>
  </si>
  <si>
    <t>Angiv om selvbetjeningsløsningen er gennemført korrekt.</t>
  </si>
  <si>
    <t>Tid brugt på opgaven (i sekunder).</t>
  </si>
  <si>
    <t>Spontane kommentarer: Brugernes umiddelbare oplevelse med løsningen. Kun besvarelse af spørgsmålet: Hvordan oplevede du det at løse denne opgave?</t>
  </si>
  <si>
    <r>
      <rPr>
        <b/>
        <sz val="11"/>
        <color theme="1"/>
        <rFont val="Helvetica"/>
        <family val="2"/>
      </rPr>
      <t>Opgave:</t>
    </r>
    <r>
      <rPr>
        <sz val="11"/>
        <color theme="1"/>
        <rFont val="Helvetica"/>
        <family val="2"/>
      </rPr>
      <t xml:space="preserve"> Indsæt opgaven. Denne læses højt for testpersonen, så det sikres at alle testpersoner får den samme ordlyd i opgaven.</t>
    </r>
  </si>
  <si>
    <r>
      <rPr>
        <b/>
        <sz val="11"/>
        <color theme="1"/>
        <rFont val="Helvetica"/>
        <family val="2"/>
      </rPr>
      <t>Gennemførsel:</t>
    </r>
    <r>
      <rPr>
        <sz val="11"/>
        <color theme="1"/>
        <rFont val="Helvetica"/>
        <family val="2"/>
      </rPr>
      <t xml:space="preserve"> Er løsningen korrekt gennemført - ja/nej. Vurderes udfra sammeligning med brugerscenarier samt screendumbs med den korrekte indtastning i løsningen.</t>
    </r>
  </si>
  <si>
    <r>
      <rPr>
        <b/>
        <sz val="11"/>
        <color theme="1"/>
        <rFont val="Helvetica"/>
        <family val="2"/>
      </rPr>
      <t>Spontane kommentarer:</t>
    </r>
    <r>
      <rPr>
        <sz val="11"/>
        <color theme="1"/>
        <rFont val="Helvetica"/>
        <family val="2"/>
      </rPr>
      <t xml:space="preserve"> Brugernes umiddelbare oplevelse med løsningen. KUN besvarelse af spørgsmålet: Hvordan oplevede du det at løse denne opgave?</t>
    </r>
  </si>
  <si>
    <r>
      <rPr>
        <b/>
        <sz val="11"/>
        <color theme="1"/>
        <rFont val="Helvetica"/>
        <family val="2"/>
      </rPr>
      <t>Input til dropdown</t>
    </r>
    <r>
      <rPr>
        <sz val="11"/>
        <color theme="1"/>
        <rFont val="Helvetica"/>
        <family val="2"/>
      </rPr>
      <t xml:space="preserve"> i kolonner for: fejl, gennemførsel og brugertilfredshed finde i: A50, B50, C50.</t>
    </r>
  </si>
  <si>
    <r>
      <rPr>
        <b/>
        <sz val="11"/>
        <color theme="1"/>
        <rFont val="Helvetica"/>
        <family val="2"/>
      </rPr>
      <t>Observationer:</t>
    </r>
    <r>
      <rPr>
        <sz val="11"/>
        <color theme="1"/>
        <rFont val="Helvetica"/>
        <family val="2"/>
      </rPr>
      <t xml:space="preserve"> Noter de observationer der kan have relevans for senere interview. Fx testpersonens kommentarer undervejs, lange dvæle tider, etc. Interview omkring observationer ligger efter brugertilfredshed.  
Interviewkommentarer indføres i kolonne C sammen med observationer.</t>
    </r>
  </si>
  <si>
    <r>
      <rPr>
        <b/>
        <sz val="11"/>
        <color theme="1"/>
        <rFont val="Helvetica"/>
        <family val="2"/>
      </rPr>
      <t>Fejl:</t>
    </r>
    <r>
      <rPr>
        <sz val="11"/>
        <color theme="1"/>
        <rFont val="Helvetica"/>
        <family val="2"/>
      </rPr>
      <t xml:space="preserve"> Registrer kristiske fejl og generelle fejl. Kritiske fejl er en fejl som 1) testpersonen ikke selv kan rette, og skal søge hjælp uden for løsningen. Eller 2) en fejl der betyder, at formålet med løsningen ikke er opnået på trods af, at løsningen er gennemført. 
Andre fejlindtastninger noteres som generelle fejl fx fejl der forårsager systemgenereret fejlbesked, fejl der rettes af brugeren selv.</t>
    </r>
  </si>
  <si>
    <r>
      <rPr>
        <b/>
        <sz val="11"/>
        <color theme="1"/>
        <rFont val="Helvetica"/>
        <family val="2"/>
      </rPr>
      <t>Brugertilfredshed:</t>
    </r>
    <r>
      <rPr>
        <sz val="11"/>
        <color theme="1"/>
        <rFont val="Helvetica"/>
        <family val="2"/>
      </rPr>
      <t xml:space="preserve"> Brugertilfredsspørgsmålene læses op. Print svarmulighederne til testpersonerne, så de har en papirversion af svarmulighederne liggende under besvarelse af brugertilfredshed.</t>
    </r>
  </si>
  <si>
    <r>
      <rPr>
        <b/>
        <sz val="11"/>
        <color theme="1"/>
        <rFont val="Helvetica"/>
        <family val="2"/>
      </rPr>
      <t>Tid:</t>
    </r>
    <r>
      <rPr>
        <sz val="11"/>
        <color theme="1"/>
        <rFont val="Helvetica"/>
        <family val="2"/>
      </rPr>
      <t xml:space="preserve"> Tiden pr. brugertest fastsætte under testudviklingen. Det er vigtigt at der afsættes tid til at gennemføre test og interviews i i et roligt tempo. Yderligere skal der tages højde for, hvilke platforme løsningen skal brugertestes på fx pc og telefon.</t>
    </r>
  </si>
  <si>
    <r>
      <rPr>
        <b/>
        <sz val="11"/>
        <color theme="1"/>
        <rFont val="Helvetica"/>
        <family val="2"/>
      </rPr>
      <t>Testperson ID:</t>
    </r>
    <r>
      <rPr>
        <sz val="11"/>
        <color theme="1"/>
        <rFont val="Helvetica"/>
        <family val="2"/>
      </rPr>
      <t xml:space="preserve"> Dette skal være med til at sikre brugeren anonymitet i rapporteringen, da repondent ID er et gennemgående element i afrapporteringen.</t>
    </r>
  </si>
  <si>
    <r>
      <rPr>
        <b/>
        <sz val="11"/>
        <color theme="1"/>
        <rFont val="Helvetica"/>
        <family val="2"/>
      </rPr>
      <t>Målgruppe/segment:</t>
    </r>
    <r>
      <rPr>
        <sz val="11"/>
        <color theme="1"/>
        <rFont val="Helvetica"/>
        <family val="2"/>
      </rPr>
      <t xml:space="preserve"> Feltet benyttes til at angive hvilket segment testpersonen tilhører. Feltet er særligt værdifuldt ved flere segmenter.</t>
    </r>
  </si>
  <si>
    <r>
      <rPr>
        <b/>
        <sz val="11"/>
        <color theme="1"/>
        <rFont val="Helvetica"/>
        <family val="2"/>
      </rPr>
      <t>Navn:</t>
    </r>
    <r>
      <rPr>
        <sz val="11"/>
        <color theme="1"/>
        <rFont val="Helvetica"/>
        <family val="2"/>
      </rPr>
      <t xml:space="preserve"> Feltet kan evt. kun indeholde fornavne Dette bør vurderes ift. overlevering.</t>
    </r>
  </si>
  <si>
    <r>
      <rPr>
        <b/>
        <sz val="11"/>
        <color theme="1"/>
        <rFont val="Helvetica"/>
        <family val="2"/>
      </rPr>
      <t>Tlf og email:</t>
    </r>
    <r>
      <rPr>
        <sz val="11"/>
        <color theme="1"/>
        <rFont val="Helvetica"/>
        <family val="2"/>
      </rPr>
      <t xml:space="preserve"> Disse to felter skal slettes fra dokumentet inden overlevering, da testpersonernes anonymitet skal bevares.</t>
    </r>
  </si>
  <si>
    <r>
      <rPr>
        <b/>
        <sz val="11"/>
        <color theme="1"/>
        <rFont val="Helvetica"/>
        <family val="2"/>
      </rPr>
      <t xml:space="preserve">Noter: </t>
    </r>
    <r>
      <rPr>
        <sz val="11"/>
        <color theme="1"/>
        <rFont val="Helvetica"/>
        <family val="2"/>
      </rPr>
      <t>Notefeltet kan benyttes til at anføre noter fra eventuelle screening interviews via telefonen. Feltet er ikke obligatorisk.</t>
    </r>
  </si>
  <si>
    <r>
      <t>Introduktion til dokumentet:</t>
    </r>
    <r>
      <rPr>
        <sz val="11"/>
        <color theme="1"/>
        <rFont val="Helvetica"/>
        <family val="2"/>
      </rPr>
      <t xml:space="preserve"> Der kan altid tilføjes flere kolonner i rekrutteringsarket, hvis der er behov for det. Det endelige rekrutteringsark skal afspejle de forhold der lægges vægt på i rekruttering. 
Arket tilpasses ligeledes tid pr test-session og antal dage i processen.</t>
    </r>
  </si>
  <si>
    <r>
      <rPr>
        <b/>
        <sz val="11"/>
        <color theme="1"/>
        <rFont val="Helvetica"/>
        <family val="2"/>
      </rPr>
      <t xml:space="preserve">Erfaring: </t>
    </r>
    <r>
      <rPr>
        <sz val="11"/>
        <color theme="1"/>
        <rFont val="Helvetica"/>
        <family val="2"/>
      </rPr>
      <t>N</t>
    </r>
    <r>
      <rPr>
        <sz val="11"/>
        <color theme="1"/>
        <rFont val="Helvetica"/>
        <family val="2"/>
      </rPr>
      <t>oter brugernes erfaring med løsningen der testes.</t>
    </r>
  </si>
  <si>
    <t>&lt;vælg tid&gt;</t>
  </si>
  <si>
    <t>Q3. På en skala fra 1 til 5, hvor 5 er i meget høj grad og 1 er slet ikke (vis skalaen).
I hvilken grad oplevede du, 
at den nødvendige information og vejledning var tilgængelig?</t>
  </si>
  <si>
    <t>Q3. I hvilken grad oplevede du, at den nødvendige information og vejledning var tilgængelig?</t>
  </si>
  <si>
    <t>Velkommen. 
Inden vi går i gang med interviewet, skal jeg orientere dig om, at du er anonym. Det du siger undervejs, kan ikke bindes sammen med dig som person. Vi optager lyd og billede af skærmen undervejs i interviewet. Disse videoer bliver kun brugt internt, så vi kan se hvad der skete undervejs. 
Vi skal nu igang med at løse en opgave på en selvbetjeningsløsning på nettet. Mens du løser opgaven taler vi ikke sammen. Forestil dig at du sad der hjemme og udførte opgaven. Hvis du går i stå undervejs er du naturligvis velkommen til at sige det, og fortælle mig hvad du nu vil gøre. 
Inden vi går i gang får du her noget materiale, du kan få brug for undervejs. 
Husk at det er hjemmesiden og ikke dig der er til eksamen. 
Tag dig god tid til løsning af opgaven.</t>
  </si>
  <si>
    <t>TESTDAG d. DD/MM/ÅÅÅÅ</t>
  </si>
  <si>
    <t>Q1. På en skala fra 1 til 5, hvor 5 er i meget høj grad og 1 er slet ikke (vis skalaen). 
I hvilken grad oplevede du, 
at kunne løse din opgave?</t>
  </si>
  <si>
    <t>Q4. På en skala fra 1 til 5, hvor 5 er i meget høj grad og 1 er slet ikke (vis skalaen). 
I hvilken grad oplevede du, 
at sproget på siderne var forståeligt?</t>
  </si>
  <si>
    <t>Q5. På en skala fra 1 til 5, hvor 5 er i meget høj grad og 1 er slet ikke (vis skalaen). 
I hvilken grad oplevede du, 
at siderne var lette at finde rundt på?</t>
  </si>
  <si>
    <t>Q1. I hvilken grad oplevede du, at kunne løse din opgave?</t>
  </si>
  <si>
    <t>Q2. I hvilken grad følte du dig tryg i løsning af din opgave?</t>
  </si>
  <si>
    <t>Q4. I hvilken grad oplevede du, at sproget på siderne var forståeligt?</t>
  </si>
  <si>
    <t>Q5. I hvilken grad oplevede du, at siderne var lette at finde rundt på?</t>
  </si>
  <si>
    <t>Q2. På en skala fra 1 til 5, hvor 5 er i meget høj grad og 1 er slet ikke (vis skalaen). 
I hvilken grad følte du 
dig tryg i løsning af din opgave?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</si>
</sst>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4">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b/>
      <sz val="14"/>
      <color theme="1"/>
      <name val="Calibri"/>
      <family val="2"/>
      <scheme val="minor"/>
    </font>
    <font>
      <sz val="12"/>
      <name val="Calibri"/>
      <family val="2"/>
      <scheme val="minor"/>
    </font>
    <font>
      <i/>
      <sz val="12"/>
      <name val="Calibri"/>
      <family val="2"/>
      <scheme val="minor"/>
    </font>
    <font>
      <sz val="11"/>
      <name val="Calibri"/>
      <family val="2"/>
      <scheme val="minor"/>
    </font>
    <font>
      <sz val="11"/>
      <color theme="1"/>
      <name val="Helvetica"/>
      <family val="2"/>
    </font>
    <font>
      <sz val="11"/>
      <color theme="1"/>
      <name val="Helvetica Neue"/>
      <family val="2"/>
    </font>
    <font>
      <sz val="14"/>
      <color theme="1"/>
      <name val="Helvetica Neue Bold Condensed"/>
    </font>
    <font>
      <sz val="11"/>
      <color theme="1"/>
      <name val="Helvetica Light"/>
    </font>
    <font>
      <i/>
      <sz val="11"/>
      <color theme="1"/>
      <name val="Helvetica Neue"/>
      <family val="2"/>
    </font>
    <font>
      <sz val="11"/>
      <color rgb="FF000000"/>
      <name val="Helvetica"/>
      <family val="2"/>
    </font>
    <font>
      <b/>
      <sz val="11"/>
      <color theme="1"/>
      <name val="Helvetica"/>
      <family val="2"/>
    </font>
    <font>
      <u/>
      <sz val="11"/>
      <color theme="1"/>
      <name val="Helvetica"/>
      <family val="2"/>
    </font>
    <font>
      <u/>
      <sz val="11"/>
      <color rgb="FF000000"/>
      <name val="Helvetica"/>
      <family val="2"/>
    </font>
    <font>
      <sz val="12"/>
      <color theme="1"/>
      <name val="Helvetica Neue Bold Condensed"/>
    </font>
    <font>
      <sz val="12"/>
      <name val="Helvetica Neue"/>
      <family val="2"/>
    </font>
    <font>
      <sz val="11"/>
      <name val="Helvetica"/>
      <family val="2"/>
    </font>
    <font>
      <i/>
      <sz val="10"/>
      <color theme="1"/>
      <name val="Helvetica"/>
      <family val="2"/>
    </font>
    <font>
      <i/>
      <sz val="10"/>
      <name val="Helvetica"/>
      <family val="2"/>
    </font>
    <font>
      <i/>
      <sz val="11"/>
      <name val="Helvetica"/>
      <family val="2"/>
    </font>
    <font>
      <sz val="8"/>
      <name val="Calibri"/>
      <family val="2"/>
      <scheme val="minor"/>
    </font>
    <font>
      <sz val="11"/>
      <color theme="1"/>
      <name val="Helvetica Neue Bold Condensed"/>
    </font>
    <font>
      <sz val="11"/>
      <color rgb="FFDA2E36"/>
      <name val="Helvetica Neue Bold Condensed"/>
    </font>
    <font>
      <sz val="11"/>
      <color rgb="FF000000"/>
      <name val="Helvetica Light"/>
    </font>
    <font>
      <sz val="12"/>
      <color theme="1"/>
      <name val="Helvetica Light"/>
    </font>
    <font>
      <sz val="12"/>
      <color rgb="FFDA2E36"/>
      <name val="Helvetica Neue Bold Condensed"/>
    </font>
    <font>
      <sz val="18"/>
      <color theme="1"/>
      <name val="Helvetica Neue Bold Condensed"/>
    </font>
    <font>
      <sz val="8"/>
      <color theme="1"/>
      <name val="Garamond"/>
      <family val="1"/>
    </font>
    <font>
      <sz val="12"/>
      <color theme="1"/>
      <name val="Helvetica"/>
      <family val="2"/>
    </font>
    <font>
      <i/>
      <sz val="12"/>
      <color theme="1"/>
      <name val="Helvetica Light"/>
    </font>
    <font>
      <sz val="26"/>
      <color theme="1"/>
      <name val="Helvetica Neue Bold Condensed"/>
    </font>
    <font>
      <u/>
      <sz val="14"/>
      <color theme="1"/>
      <name val="Helvetica Neue Bold Condensed"/>
    </font>
    <font>
      <i/>
      <sz val="12"/>
      <color rgb="FF000000"/>
      <name val="Helvetica Light"/>
    </font>
    <font>
      <sz val="18"/>
      <name val="Helvetica Neue Bold Condensed"/>
    </font>
    <font>
      <sz val="12"/>
      <color rgb="FF008000"/>
      <name val="Helvetica Neue Bold Condensed"/>
    </font>
    <font>
      <sz val="14"/>
      <color theme="1"/>
      <name val="Calibri"/>
      <family val="2"/>
      <scheme val="minor"/>
    </font>
    <font>
      <sz val="16"/>
      <color theme="1"/>
      <name val="Helvetica Neue Bold Condensed"/>
    </font>
    <font>
      <sz val="16"/>
      <name val="Helvetica Neue Bold Condensed"/>
    </font>
    <font>
      <sz val="16"/>
      <color theme="1"/>
      <name val="Calibri"/>
      <family val="2"/>
      <scheme val="minor"/>
    </font>
    <font>
      <i/>
      <sz val="14"/>
      <name val="Helvetica Neue Bold Condensed"/>
    </font>
    <font>
      <i/>
      <sz val="10"/>
      <color theme="1"/>
      <name val="Helvetica Neue Bold Condensed"/>
    </font>
    <font>
      <i/>
      <sz val="10"/>
      <color theme="1"/>
      <name val="Helvetica Neue"/>
      <family val="2"/>
    </font>
    <font>
      <i/>
      <u/>
      <sz val="10"/>
      <color theme="10"/>
      <name val="Calibri"/>
      <family val="2"/>
      <scheme val="minor"/>
    </font>
    <font>
      <b/>
      <sz val="11"/>
      <color theme="1"/>
      <name val="Helvetica"/>
      <family val="2"/>
    </font>
    <font>
      <sz val="11"/>
      <color theme="1"/>
      <name val="Helvetica"/>
      <family val="2"/>
    </font>
    <font>
      <i/>
      <sz val="10"/>
      <color theme="1"/>
      <name val="Helvetica"/>
      <family val="2"/>
    </font>
    <font>
      <u/>
      <sz val="11"/>
      <color rgb="FF000000"/>
      <name val="Helvetica"/>
      <family val="2"/>
    </font>
    <font>
      <sz val="11"/>
      <name val="Helvetica"/>
      <family val="2"/>
    </font>
  </fonts>
  <fills count="30">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rgb="FFFFFA83"/>
        <bgColor indexed="64"/>
      </patternFill>
    </fill>
    <fill>
      <patternFill patternType="solid">
        <fgColor rgb="FFEEFD83"/>
        <bgColor indexed="64"/>
      </patternFill>
    </fill>
    <fill>
      <patternFill patternType="solid">
        <fgColor theme="3" tint="0.79998168889431442"/>
        <bgColor indexed="64"/>
      </patternFill>
    </fill>
    <fill>
      <patternFill patternType="solid">
        <fgColor rgb="FFE6B8B7"/>
        <bgColor rgb="FF000000"/>
      </patternFill>
    </fill>
    <fill>
      <patternFill patternType="solid">
        <fgColor rgb="FFB0C8F6"/>
        <bgColor indexed="64"/>
      </patternFill>
    </fill>
    <fill>
      <patternFill patternType="solid">
        <fgColor rgb="FFD2DFFA"/>
        <bgColor indexed="64"/>
      </patternFill>
    </fill>
    <fill>
      <patternFill patternType="solid">
        <fgColor rgb="FFEEF3FD"/>
        <bgColor indexed="64"/>
      </patternFill>
    </fill>
    <fill>
      <patternFill patternType="solid">
        <fgColor rgb="FFEEF3FD"/>
        <bgColor rgb="FF000000"/>
      </patternFill>
    </fill>
    <fill>
      <patternFill patternType="solid">
        <fgColor rgb="FFE6B8B7"/>
        <bgColor indexed="64"/>
      </patternFill>
    </fill>
    <fill>
      <patternFill patternType="solid">
        <fgColor rgb="FFF2DCDB"/>
        <bgColor indexed="64"/>
      </patternFill>
    </fill>
    <fill>
      <patternFill patternType="solid">
        <fgColor rgb="FFCCB4DA"/>
        <bgColor indexed="64"/>
      </patternFill>
    </fill>
    <fill>
      <patternFill patternType="solid">
        <fgColor rgb="FFE3C6F2"/>
        <bgColor rgb="FF000000"/>
      </patternFill>
    </fill>
    <fill>
      <patternFill patternType="solid">
        <fgColor rgb="FFFDFFE0"/>
        <bgColor indexed="64"/>
      </patternFill>
    </fill>
    <fill>
      <patternFill patternType="solid">
        <fgColor rgb="FFA5C8ED"/>
        <bgColor indexed="64"/>
      </patternFill>
    </fill>
    <fill>
      <patternFill patternType="solid">
        <fgColor rgb="FFEAF0FD"/>
        <bgColor indexed="64"/>
      </patternFill>
    </fill>
    <fill>
      <patternFill patternType="solid">
        <fgColor rgb="FFC5D9F1"/>
        <bgColor indexed="64"/>
      </patternFill>
    </fill>
    <fill>
      <patternFill patternType="solid">
        <fgColor rgb="FFE3C6F2"/>
        <bgColor indexed="64"/>
      </patternFill>
    </fill>
    <fill>
      <patternFill patternType="solid">
        <fgColor theme="0"/>
        <bgColor rgb="FF000000"/>
      </patternFill>
    </fill>
    <fill>
      <patternFill patternType="solid">
        <fgColor rgb="FFF2DCDB"/>
        <bgColor rgb="FF000000"/>
      </patternFill>
    </fill>
    <fill>
      <patternFill patternType="solid">
        <fgColor rgb="FFCCB4DA"/>
        <bgColor rgb="FF000000"/>
      </patternFill>
    </fill>
    <fill>
      <patternFill patternType="solid">
        <fgColor rgb="FFEAEAEA"/>
        <bgColor indexed="64"/>
      </patternFill>
    </fill>
    <fill>
      <patternFill patternType="solid">
        <fgColor rgb="FFE9EFFD"/>
        <bgColor indexed="64"/>
      </patternFill>
    </fill>
    <fill>
      <patternFill patternType="solid">
        <fgColor theme="0" tint="-0.249977111117893"/>
        <bgColor indexed="64"/>
      </patternFill>
    </fill>
    <fill>
      <patternFill patternType="solid">
        <fgColor theme="0" tint="-0.14999847407452621"/>
        <bgColor rgb="FF000000"/>
      </patternFill>
    </fill>
  </fills>
  <borders count="9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theme="4" tint="0.39997558519241921"/>
      </right>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auto="1"/>
      </left>
      <right style="thin">
        <color auto="1"/>
      </right>
      <top/>
      <bottom/>
      <diagonal/>
    </border>
    <border>
      <left style="thin">
        <color auto="1"/>
      </left>
      <right style="thin">
        <color auto="1"/>
      </right>
      <top style="thin">
        <color theme="4" tint="0.39997558519241921"/>
      </top>
      <bottom/>
      <diagonal/>
    </border>
    <border>
      <left style="thin">
        <color auto="1"/>
      </left>
      <right style="thin">
        <color auto="1"/>
      </right>
      <top style="thin">
        <color theme="3" tint="0.59999389629810485"/>
      </top>
      <bottom style="thin">
        <color theme="3" tint="0.59999389629810485"/>
      </bottom>
      <diagonal/>
    </border>
    <border>
      <left style="thin">
        <color auto="1"/>
      </left>
      <right style="thin">
        <color auto="1"/>
      </right>
      <top style="thin">
        <color theme="3" tint="0.59999389629810485"/>
      </top>
      <bottom style="thin">
        <color auto="1"/>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4" tint="0.39997558519241921"/>
      </left>
      <right style="thin">
        <color theme="4" tint="0.39997558519241921"/>
      </right>
      <top style="thin">
        <color theme="4" tint="0.39997558519241921"/>
      </top>
      <bottom/>
      <diagonal/>
    </border>
    <border>
      <left style="thin">
        <color theme="3" tint="0.59999389629810485"/>
      </left>
      <right style="thin">
        <color theme="3" tint="0.59999389629810485"/>
      </right>
      <top style="thin">
        <color theme="3" tint="0.59999389629810485"/>
      </top>
      <bottom style="thin">
        <color theme="4" tint="0.39997558519241921"/>
      </bottom>
      <diagonal/>
    </border>
    <border>
      <left style="thin">
        <color auto="1"/>
      </left>
      <right style="thin">
        <color theme="5" tint="0.59999389629810485"/>
      </right>
      <top style="thin">
        <color auto="1"/>
      </top>
      <bottom style="thin">
        <color theme="5" tint="0.59999389629810485"/>
      </bottom>
      <diagonal/>
    </border>
    <border>
      <left style="thin">
        <color theme="5" tint="0.59999389629810485"/>
      </left>
      <right style="thin">
        <color auto="1"/>
      </right>
      <top style="thin">
        <color auto="1"/>
      </top>
      <bottom style="thin">
        <color theme="5" tint="0.59999389629810485"/>
      </bottom>
      <diagonal/>
    </border>
    <border>
      <left style="thin">
        <color auto="1"/>
      </left>
      <right style="thin">
        <color theme="5" tint="0.59999389629810485"/>
      </right>
      <top style="thin">
        <color theme="5" tint="0.59999389629810485"/>
      </top>
      <bottom style="thin">
        <color theme="5" tint="0.59999389629810485"/>
      </bottom>
      <diagonal/>
    </border>
    <border>
      <left style="thin">
        <color theme="5" tint="0.59999389629810485"/>
      </left>
      <right style="thin">
        <color auto="1"/>
      </right>
      <top style="thin">
        <color theme="5" tint="0.59999389629810485"/>
      </top>
      <bottom style="thin">
        <color theme="5" tint="0.59999389629810485"/>
      </bottom>
      <diagonal/>
    </border>
    <border>
      <left style="thin">
        <color auto="1"/>
      </left>
      <right style="thin">
        <color theme="5" tint="0.59999389629810485"/>
      </right>
      <top style="thin">
        <color theme="5" tint="0.59999389629810485"/>
      </top>
      <bottom style="thin">
        <color auto="1"/>
      </bottom>
      <diagonal/>
    </border>
    <border>
      <left style="thin">
        <color theme="5" tint="0.59999389629810485"/>
      </left>
      <right style="thin">
        <color auto="1"/>
      </right>
      <top style="thin">
        <color theme="5" tint="0.59999389629810485"/>
      </top>
      <bottom style="thin">
        <color auto="1"/>
      </bottom>
      <diagonal/>
    </border>
    <border>
      <left style="thin">
        <color auto="1"/>
      </left>
      <right style="thin">
        <color theme="5" tint="0.79998168889431442"/>
      </right>
      <top style="thin">
        <color auto="1"/>
      </top>
      <bottom style="thin">
        <color theme="5" tint="0.79998168889431442"/>
      </bottom>
      <diagonal/>
    </border>
    <border>
      <left style="thin">
        <color theme="5" tint="0.79998168889431442"/>
      </left>
      <right style="thin">
        <color auto="1"/>
      </right>
      <top style="thin">
        <color auto="1"/>
      </top>
      <bottom style="thin">
        <color theme="5" tint="0.79998168889431442"/>
      </bottom>
      <diagonal/>
    </border>
    <border>
      <left style="thin">
        <color auto="1"/>
      </left>
      <right style="thin">
        <color theme="5" tint="0.79998168889431442"/>
      </right>
      <top style="thin">
        <color theme="5" tint="0.79998168889431442"/>
      </top>
      <bottom style="thin">
        <color theme="5" tint="0.79998168889431442"/>
      </bottom>
      <diagonal/>
    </border>
    <border>
      <left style="thin">
        <color theme="5" tint="0.79998168889431442"/>
      </left>
      <right style="thin">
        <color auto="1"/>
      </right>
      <top style="thin">
        <color theme="5" tint="0.79998168889431442"/>
      </top>
      <bottom style="thin">
        <color theme="5" tint="0.79998168889431442"/>
      </bottom>
      <diagonal/>
    </border>
    <border>
      <left style="thin">
        <color auto="1"/>
      </left>
      <right style="thin">
        <color theme="5" tint="0.79998168889431442"/>
      </right>
      <top style="thin">
        <color theme="5" tint="0.79998168889431442"/>
      </top>
      <bottom style="thin">
        <color auto="1"/>
      </bottom>
      <diagonal/>
    </border>
    <border>
      <left style="thin">
        <color auto="1"/>
      </left>
      <right style="thin">
        <color theme="5" tint="0.59999389629810485"/>
      </right>
      <top style="thin">
        <color auto="1"/>
      </top>
      <bottom style="thin">
        <color auto="1"/>
      </bottom>
      <diagonal/>
    </border>
    <border>
      <left style="thin">
        <color theme="5" tint="0.59999389629810485"/>
      </left>
      <right style="thin">
        <color auto="1"/>
      </right>
      <top style="thin">
        <color auto="1"/>
      </top>
      <bottom style="thin">
        <color auto="1"/>
      </bottom>
      <diagonal/>
    </border>
    <border>
      <left style="thin">
        <color auto="1"/>
      </left>
      <right style="thin">
        <color theme="5" tint="0.79998168889431442"/>
      </right>
      <top style="thin">
        <color auto="1"/>
      </top>
      <bottom style="thin">
        <color auto="1"/>
      </bottom>
      <diagonal/>
    </border>
    <border>
      <left style="thin">
        <color theme="5" tint="0.79998168889431442"/>
      </left>
      <right style="thin">
        <color auto="1"/>
      </right>
      <top style="thin">
        <color auto="1"/>
      </top>
      <bottom style="thin">
        <color auto="1"/>
      </bottom>
      <diagonal/>
    </border>
    <border>
      <left style="thin">
        <color auto="1"/>
      </left>
      <right style="thin">
        <color auto="1"/>
      </right>
      <top style="thin">
        <color auto="1"/>
      </top>
      <bottom style="thin">
        <color theme="7" tint="0.79998168889431442"/>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theme="4" tint="0.39997558519241921"/>
      </left>
      <right style="thin">
        <color auto="1"/>
      </right>
      <top style="thin">
        <color theme="4" tint="0.39997558519241921"/>
      </top>
      <bottom/>
      <diagonal/>
    </border>
    <border>
      <left style="thin">
        <color theme="4" tint="0.39997558519241921"/>
      </left>
      <right style="thin">
        <color auto="1"/>
      </right>
      <top/>
      <bottom style="thin">
        <color theme="4" tint="0.39997558519241921"/>
      </bottom>
      <diagonal/>
    </border>
    <border>
      <left style="thin">
        <color auto="1"/>
      </left>
      <right/>
      <top style="thin">
        <color theme="4" tint="0.39997558519241921"/>
      </top>
      <bottom/>
      <diagonal/>
    </border>
    <border>
      <left style="thin">
        <color auto="1"/>
      </left>
      <right/>
      <top/>
      <bottom/>
      <diagonal/>
    </border>
    <border>
      <left style="thin">
        <color auto="1"/>
      </left>
      <right style="thin">
        <color theme="5" tint="0.59999389629810485"/>
      </right>
      <top style="thin">
        <color auto="1"/>
      </top>
      <bottom/>
      <diagonal/>
    </border>
    <border>
      <left style="thin">
        <color theme="5" tint="0.59999389629810485"/>
      </left>
      <right style="thin">
        <color auto="1"/>
      </right>
      <top style="thin">
        <color auto="1"/>
      </top>
      <bottom/>
      <diagonal/>
    </border>
    <border>
      <left style="thin">
        <color auto="1"/>
      </left>
      <right style="thin">
        <color theme="5" tint="0.79998168889431442"/>
      </right>
      <top style="thin">
        <color auto="1"/>
      </top>
      <bottom/>
      <diagonal/>
    </border>
    <border>
      <left style="thin">
        <color theme="5" tint="0.79998168889431442"/>
      </left>
      <right style="thin">
        <color auto="1"/>
      </right>
      <top style="thin">
        <color auto="1"/>
      </top>
      <bottom/>
      <diagonal/>
    </border>
    <border>
      <left style="thin">
        <color auto="1"/>
      </left>
      <right style="thin">
        <color theme="5" tint="0.59999389629810485"/>
      </right>
      <top/>
      <bottom style="thin">
        <color auto="1"/>
      </bottom>
      <diagonal/>
    </border>
    <border>
      <left style="thin">
        <color theme="5" tint="0.59999389629810485"/>
      </left>
      <right style="thin">
        <color auto="1"/>
      </right>
      <top/>
      <bottom style="thin">
        <color auto="1"/>
      </bottom>
      <diagonal/>
    </border>
    <border>
      <left style="thin">
        <color auto="1"/>
      </left>
      <right style="thin">
        <color theme="5" tint="0.79998168889431442"/>
      </right>
      <top/>
      <bottom style="thin">
        <color auto="1"/>
      </bottom>
      <diagonal/>
    </border>
    <border>
      <left style="thin">
        <color theme="5" tint="0.79998168889431442"/>
      </left>
      <right style="thin">
        <color auto="1"/>
      </right>
      <top/>
      <bottom style="thin">
        <color auto="1"/>
      </bottom>
      <diagonal/>
    </border>
    <border>
      <left style="thin">
        <color theme="4" tint="0.39997558519241921"/>
      </left>
      <right style="thin">
        <color auto="1"/>
      </right>
      <top style="thin">
        <color auto="1"/>
      </top>
      <bottom/>
      <diagonal/>
    </border>
    <border>
      <left style="thin">
        <color theme="4" tint="0.3999755851924192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theme="7" tint="0.79998168889431442"/>
      </top>
      <bottom style="thin">
        <color theme="7" tint="0.79998168889431442"/>
      </bottom>
      <diagonal/>
    </border>
    <border>
      <left style="thin">
        <color auto="1"/>
      </left>
      <right style="thin">
        <color auto="1"/>
      </right>
      <top style="thin">
        <color theme="7" tint="0.79998168889431442"/>
      </top>
      <bottom style="thin">
        <color auto="1"/>
      </bottom>
      <diagonal/>
    </border>
    <border>
      <left style="thin">
        <color auto="1"/>
      </left>
      <right style="thin">
        <color auto="1"/>
      </right>
      <top style="thin">
        <color auto="1"/>
      </top>
      <bottom style="thin">
        <color theme="3" tint="0.59999389629810485"/>
      </bottom>
      <diagonal/>
    </border>
    <border>
      <left style="thin">
        <color rgb="FF95B3D7"/>
      </left>
      <right style="thin">
        <color rgb="FF95B3D7"/>
      </right>
      <top style="thin">
        <color rgb="FF95B3D7"/>
      </top>
      <bottom style="thin">
        <color rgb="FF95B3D7"/>
      </bottom>
      <diagonal/>
    </border>
    <border>
      <left/>
      <right/>
      <top style="thin">
        <color theme="3" tint="0.59999389629810485"/>
      </top>
      <bottom/>
      <diagonal/>
    </border>
    <border>
      <left/>
      <right style="thin">
        <color theme="3" tint="0.59999389629810485"/>
      </right>
      <top/>
      <bottom style="thin">
        <color theme="3" tint="0.59999389629810485"/>
      </bottom>
      <diagonal/>
    </border>
    <border>
      <left/>
      <right style="thin">
        <color theme="3" tint="0.59999389629810485"/>
      </right>
      <top style="thin">
        <color theme="3" tint="0.59999389629810485"/>
      </top>
      <bottom style="thin">
        <color theme="3" tint="0.59999389629810485"/>
      </bottom>
      <diagonal/>
    </border>
    <border>
      <left/>
      <right style="thin">
        <color theme="3" tint="0.59999389629810485"/>
      </right>
      <top style="thin">
        <color theme="3" tint="0.59999389629810485"/>
      </top>
      <bottom/>
      <diagonal/>
    </border>
    <border>
      <left style="thin">
        <color theme="3" tint="0.59999389629810485"/>
      </left>
      <right/>
      <top style="thin">
        <color theme="3" tint="0.59999389629810485"/>
      </top>
      <bottom/>
      <diagonal/>
    </border>
    <border>
      <left style="thin">
        <color theme="3" tint="0.59999389629810485"/>
      </left>
      <right/>
      <top/>
      <bottom/>
      <diagonal/>
    </border>
    <border>
      <left style="thin">
        <color theme="3" tint="0.59999389629810485"/>
      </left>
      <right/>
      <top/>
      <bottom style="thin">
        <color theme="3" tint="0.59999389629810485"/>
      </bottom>
      <diagonal/>
    </border>
    <border>
      <left style="thin">
        <color theme="3" tint="0.59999389629810485"/>
      </left>
      <right/>
      <top style="thin">
        <color theme="3" tint="0.59999389629810485"/>
      </top>
      <bottom style="thin">
        <color theme="3" tint="0.59999389629810485"/>
      </bottom>
      <diagonal/>
    </border>
    <border>
      <left style="thin">
        <color theme="5" tint="0.79998168889431442"/>
      </left>
      <right/>
      <top style="thin">
        <color theme="5" tint="0.79998168889431442"/>
      </top>
      <bottom/>
      <diagonal/>
    </border>
    <border>
      <left/>
      <right/>
      <top style="thin">
        <color theme="5" tint="0.79998168889431442"/>
      </top>
      <bottom/>
      <diagonal/>
    </border>
    <border>
      <left/>
      <right style="thin">
        <color theme="5" tint="0.79998168889431442"/>
      </right>
      <top style="thin">
        <color theme="5" tint="0.79998168889431442"/>
      </top>
      <bottom/>
      <diagonal/>
    </border>
    <border>
      <left style="thin">
        <color theme="5" tint="0.79998168889431442"/>
      </left>
      <right/>
      <top/>
      <bottom/>
      <diagonal/>
    </border>
    <border>
      <left/>
      <right style="thin">
        <color theme="5" tint="0.79998168889431442"/>
      </right>
      <top/>
      <bottom/>
      <diagonal/>
    </border>
    <border>
      <left style="thin">
        <color theme="5" tint="0.79998168889431442"/>
      </left>
      <right/>
      <top/>
      <bottom style="thin">
        <color theme="5" tint="0.79998168889431442"/>
      </bottom>
      <diagonal/>
    </border>
    <border>
      <left/>
      <right/>
      <top/>
      <bottom style="thin">
        <color theme="5" tint="0.79998168889431442"/>
      </bottom>
      <diagonal/>
    </border>
    <border>
      <left/>
      <right style="thin">
        <color theme="5" tint="0.79998168889431442"/>
      </right>
      <top/>
      <bottom style="thin">
        <color theme="5" tint="0.79998168889431442"/>
      </bottom>
      <diagonal/>
    </border>
    <border>
      <left style="thin">
        <color theme="7" tint="0.59999389629810485"/>
      </left>
      <right/>
      <top style="thin">
        <color theme="7" tint="0.59999389629810485"/>
      </top>
      <bottom/>
      <diagonal/>
    </border>
    <border>
      <left/>
      <right/>
      <top style="thin">
        <color theme="7" tint="0.59999389629810485"/>
      </top>
      <bottom/>
      <diagonal/>
    </border>
    <border>
      <left/>
      <right style="thin">
        <color theme="7" tint="0.59999389629810485"/>
      </right>
      <top style="thin">
        <color theme="7" tint="0.59999389629810485"/>
      </top>
      <bottom/>
      <diagonal/>
    </border>
    <border>
      <left style="thin">
        <color theme="7" tint="0.59999389629810485"/>
      </left>
      <right/>
      <top/>
      <bottom/>
      <diagonal/>
    </border>
    <border>
      <left/>
      <right style="thin">
        <color theme="7" tint="0.59999389629810485"/>
      </right>
      <top/>
      <bottom/>
      <diagonal/>
    </border>
    <border>
      <left style="thin">
        <color theme="7" tint="0.59999389629810485"/>
      </left>
      <right/>
      <top/>
      <bottom style="thin">
        <color theme="7" tint="0.59999389629810485"/>
      </bottom>
      <diagonal/>
    </border>
    <border>
      <left/>
      <right/>
      <top/>
      <bottom style="thin">
        <color theme="7" tint="0.59999389629810485"/>
      </bottom>
      <diagonal/>
    </border>
    <border>
      <left/>
      <right style="thin">
        <color theme="7" tint="0.59999389629810485"/>
      </right>
      <top/>
      <bottom style="thin">
        <color theme="7" tint="0.59999389629810485"/>
      </bottom>
      <diagonal/>
    </border>
    <border>
      <left/>
      <right style="thin">
        <color theme="4" tint="0.39997558519241921"/>
      </right>
      <top/>
      <bottom style="thin">
        <color auto="1"/>
      </bottom>
      <diagonal/>
    </border>
    <border>
      <left/>
      <right style="thin">
        <color theme="4" tint="0.39997558519241921"/>
      </right>
      <top style="thin">
        <color auto="1"/>
      </top>
      <bottom/>
      <diagonal/>
    </border>
    <border>
      <left style="thin">
        <color auto="1"/>
      </left>
      <right style="thin">
        <color auto="1"/>
      </right>
      <top style="thin">
        <color auto="1"/>
      </top>
      <bottom style="thin">
        <color theme="0" tint="-0.249977111117893"/>
      </bottom>
      <diagonal/>
    </border>
    <border>
      <left style="thin">
        <color auto="1"/>
      </left>
      <right style="thin">
        <color auto="1"/>
      </right>
      <top style="thin">
        <color theme="0" tint="-0.249977111117893"/>
      </top>
      <bottom style="thin">
        <color theme="0" tint="-0.249977111117893"/>
      </bottom>
      <diagonal/>
    </border>
    <border>
      <left style="thin">
        <color auto="1"/>
      </left>
      <right style="thin">
        <color auto="1"/>
      </right>
      <top style="thin">
        <color theme="0" tint="-0.249977111117893"/>
      </top>
      <bottom style="thin">
        <color auto="1"/>
      </bottom>
      <diagonal/>
    </border>
    <border>
      <left style="thin">
        <color theme="5" tint="0.79998168889431442"/>
      </left>
      <right style="thin">
        <color auto="1"/>
      </right>
      <top style="thin">
        <color theme="5" tint="0.79998168889431442"/>
      </top>
      <bottom style="thin">
        <color auto="1"/>
      </bottom>
      <diagonal/>
    </border>
    <border>
      <left style="thin">
        <color auto="1"/>
      </left>
      <right style="thin">
        <color theme="3" tint="0.59999389629810485"/>
      </right>
      <top style="thin">
        <color auto="1"/>
      </top>
      <bottom style="thin">
        <color theme="3" tint="0.79998168889431442"/>
      </bottom>
      <diagonal/>
    </border>
    <border>
      <left style="thin">
        <color auto="1"/>
      </left>
      <right style="thin">
        <color theme="3" tint="0.59999389629810485"/>
      </right>
      <top style="thin">
        <color theme="3" tint="0.79998168889431442"/>
      </top>
      <bottom style="thin">
        <color theme="3" tint="0.79998168889431442"/>
      </bottom>
      <diagonal/>
    </border>
    <border>
      <left style="thin">
        <color auto="1"/>
      </left>
      <right style="thin">
        <color theme="3" tint="0.59999389629810485"/>
      </right>
      <top style="thin">
        <color theme="3" tint="0.79998168889431442"/>
      </top>
      <bottom style="thin">
        <color auto="1"/>
      </bottom>
      <diagonal/>
    </border>
  </borders>
  <cellStyleXfs count="726">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312">
    <xf numFmtId="0" fontId="0" fillId="0" borderId="0" xfId="0"/>
    <xf numFmtId="0" fontId="0" fillId="2" borderId="0" xfId="0" applyFill="1"/>
    <xf numFmtId="0" fontId="0" fillId="0" borderId="0" xfId="0" applyFill="1"/>
    <xf numFmtId="0" fontId="0" fillId="0" borderId="0" xfId="0" applyBorder="1" applyAlignment="1">
      <alignment wrapText="1"/>
    </xf>
    <xf numFmtId="0" fontId="7" fillId="0" borderId="0" xfId="0" applyFont="1" applyAlignment="1"/>
    <xf numFmtId="0" fontId="4" fillId="5" borderId="0" xfId="0" applyFont="1" applyFill="1"/>
    <xf numFmtId="0" fontId="0" fillId="5" borderId="0" xfId="0" applyFill="1"/>
    <xf numFmtId="0" fontId="0" fillId="5" borderId="0" xfId="0" applyFill="1" applyBorder="1" applyAlignment="1">
      <alignment wrapText="1"/>
    </xf>
    <xf numFmtId="0" fontId="0" fillId="5" borderId="0" xfId="0" applyFill="1" applyAlignment="1">
      <alignment horizontal="left" wrapText="1"/>
    </xf>
    <xf numFmtId="0" fontId="7" fillId="5" borderId="0" xfId="0" applyFont="1" applyFill="1" applyAlignment="1"/>
    <xf numFmtId="0" fontId="0" fillId="5" borderId="0" xfId="0" applyFill="1" applyAlignment="1">
      <alignment vertical="center"/>
    </xf>
    <xf numFmtId="0" fontId="0" fillId="0" borderId="0" xfId="0" applyAlignment="1">
      <alignment vertical="center"/>
    </xf>
    <xf numFmtId="0" fontId="12" fillId="5" borderId="0" xfId="0" applyFont="1" applyFill="1" applyAlignment="1">
      <alignment vertical="center"/>
    </xf>
    <xf numFmtId="0" fontId="12" fillId="0" borderId="0" xfId="0" applyFont="1" applyAlignment="1">
      <alignment vertical="center"/>
    </xf>
    <xf numFmtId="0" fontId="0" fillId="11" borderId="0" xfId="0" applyFill="1"/>
    <xf numFmtId="0" fontId="7" fillId="5" borderId="0" xfId="0" applyFont="1" applyFill="1" applyAlignment="1">
      <alignment vertical="center"/>
    </xf>
    <xf numFmtId="0" fontId="7" fillId="0" borderId="0" xfId="0" applyFont="1" applyAlignment="1">
      <alignment vertical="center"/>
    </xf>
    <xf numFmtId="0" fontId="12" fillId="12" borderId="7" xfId="0" applyFont="1" applyFill="1" applyBorder="1" applyAlignment="1">
      <alignment horizontal="center" vertical="center"/>
    </xf>
    <xf numFmtId="0" fontId="12" fillId="12" borderId="7" xfId="0" applyFont="1" applyFill="1" applyBorder="1" applyAlignment="1">
      <alignment horizontal="left" vertical="center" indent="1"/>
    </xf>
    <xf numFmtId="0" fontId="11" fillId="5" borderId="0" xfId="0" applyFont="1" applyFill="1" applyAlignment="1">
      <alignment vertical="center"/>
    </xf>
    <xf numFmtId="0" fontId="11" fillId="0" borderId="0" xfId="0" applyFont="1" applyAlignment="1">
      <alignment vertical="center"/>
    </xf>
    <xf numFmtId="0" fontId="13" fillId="12" borderId="7" xfId="0" applyFont="1" applyFill="1" applyBorder="1" applyAlignment="1">
      <alignment horizontal="center" vertical="center"/>
    </xf>
    <xf numFmtId="0" fontId="0" fillId="5" borderId="0" xfId="0" applyFill="1" applyBorder="1"/>
    <xf numFmtId="0" fontId="10" fillId="5" borderId="0" xfId="0" applyFont="1" applyFill="1"/>
    <xf numFmtId="0" fontId="8" fillId="5" borderId="0" xfId="0" applyFont="1" applyFill="1" applyBorder="1" applyAlignment="1">
      <alignment horizontal="right"/>
    </xf>
    <xf numFmtId="0" fontId="8" fillId="5" borderId="0" xfId="0" applyFont="1" applyFill="1" applyBorder="1"/>
    <xf numFmtId="0" fontId="9" fillId="5" borderId="0" xfId="0" applyFont="1" applyFill="1" applyBorder="1"/>
    <xf numFmtId="0" fontId="8" fillId="5" borderId="0" xfId="0" applyFont="1" applyFill="1"/>
    <xf numFmtId="0" fontId="21" fillId="12" borderId="7" xfId="0" applyFont="1" applyFill="1" applyBorder="1" applyAlignment="1">
      <alignment horizontal="center" vertical="center"/>
    </xf>
    <xf numFmtId="0" fontId="10" fillId="5" borderId="0" xfId="0" applyFont="1" applyFill="1" applyBorder="1"/>
    <xf numFmtId="0" fontId="8" fillId="0" borderId="14" xfId="0" applyFont="1" applyFill="1" applyBorder="1" applyAlignment="1">
      <alignment horizontal="right"/>
    </xf>
    <xf numFmtId="0" fontId="8" fillId="0" borderId="15" xfId="0" applyFont="1" applyFill="1" applyBorder="1" applyAlignment="1">
      <alignment horizontal="right"/>
    </xf>
    <xf numFmtId="0" fontId="8" fillId="0" borderId="16" xfId="0" applyFont="1" applyFill="1" applyBorder="1" applyAlignment="1">
      <alignment horizontal="right"/>
    </xf>
    <xf numFmtId="0" fontId="13" fillId="7" borderId="1" xfId="0" applyFont="1" applyFill="1" applyBorder="1" applyAlignment="1">
      <alignment horizontal="center" vertical="center" wrapText="1"/>
    </xf>
    <xf numFmtId="0" fontId="15" fillId="12" borderId="7" xfId="0" applyFont="1" applyFill="1" applyBorder="1" applyAlignment="1">
      <alignment horizontal="center" vertical="center"/>
    </xf>
    <xf numFmtId="0" fontId="11" fillId="21" borderId="1" xfId="0" applyFont="1" applyFill="1" applyBorder="1" applyAlignment="1">
      <alignment horizontal="center" vertical="center" wrapText="1"/>
    </xf>
    <xf numFmtId="0" fontId="0" fillId="5" borderId="0" xfId="0" applyFill="1" applyAlignment="1">
      <alignment horizontal="center"/>
    </xf>
    <xf numFmtId="0" fontId="0" fillId="0" borderId="0" xfId="0" applyAlignment="1">
      <alignment horizontal="center"/>
    </xf>
    <xf numFmtId="0" fontId="13" fillId="11" borderId="1" xfId="0" applyFont="1" applyFill="1" applyBorder="1" applyAlignment="1">
      <alignment horizontal="center" vertical="center" wrapText="1"/>
    </xf>
    <xf numFmtId="0" fontId="20" fillId="11" borderId="1" xfId="0" applyFont="1" applyFill="1" applyBorder="1" applyAlignment="1">
      <alignment horizontal="center" vertical="center"/>
    </xf>
    <xf numFmtId="0" fontId="11" fillId="12" borderId="19" xfId="0" applyFont="1" applyFill="1" applyBorder="1" applyAlignment="1">
      <alignment horizontal="center" vertical="center"/>
    </xf>
    <xf numFmtId="0" fontId="11" fillId="12" borderId="20" xfId="0" applyFont="1" applyFill="1" applyBorder="1" applyAlignment="1">
      <alignment horizontal="center" vertical="center"/>
    </xf>
    <xf numFmtId="9" fontId="0" fillId="5" borderId="0" xfId="0" applyNumberFormat="1" applyFill="1" applyBorder="1" applyAlignment="1">
      <alignment horizontal="center" vertical="center"/>
    </xf>
    <xf numFmtId="0" fontId="0" fillId="22" borderId="1" xfId="0" applyNumberFormat="1" applyFont="1" applyFill="1" applyBorder="1" applyAlignment="1">
      <alignment horizontal="center" vertical="center"/>
    </xf>
    <xf numFmtId="0" fontId="25" fillId="23" borderId="0" xfId="0" applyFont="1" applyFill="1" applyBorder="1" applyAlignment="1">
      <alignment horizontal="center" wrapText="1"/>
    </xf>
    <xf numFmtId="0" fontId="0" fillId="5" borderId="0" xfId="0" applyNumberFormat="1" applyFont="1" applyFill="1" applyBorder="1" applyAlignment="1">
      <alignment horizontal="center" vertical="center"/>
    </xf>
    <xf numFmtId="0" fontId="11" fillId="12" borderId="1" xfId="0" applyFont="1" applyFill="1" applyBorder="1" applyAlignment="1">
      <alignment horizontal="center"/>
    </xf>
    <xf numFmtId="0" fontId="27" fillId="5" borderId="0" xfId="0" applyFont="1" applyFill="1" applyBorder="1" applyAlignment="1">
      <alignment horizontal="center" vertical="center"/>
    </xf>
    <xf numFmtId="0" fontId="0" fillId="5" borderId="0" xfId="0" applyFill="1" applyBorder="1" applyAlignment="1">
      <alignment horizontal="center"/>
    </xf>
    <xf numFmtId="0" fontId="13" fillId="5" borderId="0" xfId="0" applyFont="1" applyFill="1" applyBorder="1" applyAlignment="1">
      <alignment horizontal="center" vertical="center"/>
    </xf>
    <xf numFmtId="0" fontId="0" fillId="5" borderId="0" xfId="0" applyFill="1" applyBorder="1" applyAlignment="1">
      <alignment horizontal="right"/>
    </xf>
    <xf numFmtId="0" fontId="14" fillId="5" borderId="0" xfId="0" applyFont="1" applyFill="1" applyBorder="1"/>
    <xf numFmtId="0" fontId="14" fillId="5" borderId="0" xfId="0" applyFont="1" applyFill="1" applyBorder="1" applyAlignment="1">
      <alignment horizontal="left"/>
    </xf>
    <xf numFmtId="0" fontId="13" fillId="5" borderId="0" xfId="0" applyFont="1" applyFill="1" applyBorder="1" applyAlignment="1">
      <alignment vertical="center"/>
    </xf>
    <xf numFmtId="0" fontId="11" fillId="5" borderId="0" xfId="0" applyFont="1" applyFill="1" applyBorder="1" applyAlignment="1"/>
    <xf numFmtId="0" fontId="20" fillId="5" borderId="0" xfId="0" applyFont="1" applyFill="1" applyBorder="1" applyAlignment="1">
      <alignment vertical="center"/>
    </xf>
    <xf numFmtId="0" fontId="14" fillId="5" borderId="0" xfId="0" applyFont="1" applyFill="1" applyBorder="1" applyAlignment="1">
      <alignment horizontal="center" vertical="center"/>
    </xf>
    <xf numFmtId="0" fontId="13" fillId="5" borderId="0" xfId="0" applyFont="1" applyFill="1" applyBorder="1" applyAlignment="1">
      <alignment horizontal="right" vertical="center"/>
    </xf>
    <xf numFmtId="0" fontId="0" fillId="5" borderId="0" xfId="0" applyFill="1" applyAlignment="1">
      <alignment horizontal="center" vertical="center"/>
    </xf>
    <xf numFmtId="0" fontId="11" fillId="5" borderId="0" xfId="0" applyFont="1" applyFill="1" applyBorder="1" applyAlignment="1">
      <alignment horizontal="center" vertical="center"/>
    </xf>
    <xf numFmtId="0" fontId="20" fillId="5" borderId="0" xfId="0" applyFont="1" applyFill="1" applyBorder="1" applyAlignment="1">
      <alignment horizontal="center" vertical="center"/>
    </xf>
    <xf numFmtId="0" fontId="11" fillId="12" borderId="22" xfId="0" applyFont="1" applyFill="1" applyBorder="1" applyAlignment="1">
      <alignment vertical="center" wrapText="1"/>
    </xf>
    <xf numFmtId="0" fontId="13" fillId="11" borderId="21" xfId="0" applyFont="1" applyFill="1" applyBorder="1" applyAlignment="1">
      <alignment vertical="center"/>
    </xf>
    <xf numFmtId="0" fontId="23" fillId="11" borderId="23" xfId="0" applyFont="1" applyFill="1" applyBorder="1" applyAlignment="1">
      <alignment vertical="center"/>
    </xf>
    <xf numFmtId="0" fontId="30" fillId="5" borderId="0" xfId="0" applyFont="1" applyFill="1" applyBorder="1" applyAlignment="1"/>
    <xf numFmtId="164" fontId="30" fillId="5" borderId="0" xfId="0" applyNumberFormat="1" applyFont="1" applyFill="1" applyBorder="1" applyAlignment="1">
      <alignment horizontal="center" vertical="center"/>
    </xf>
    <xf numFmtId="0" fontId="28" fillId="5" borderId="0" xfId="0" applyFont="1" applyFill="1" applyBorder="1" applyAlignment="1">
      <alignment horizontal="center" vertical="center"/>
    </xf>
    <xf numFmtId="0" fontId="9" fillId="15" borderId="24" xfId="0" applyFont="1" applyFill="1" applyBorder="1" applyAlignment="1">
      <alignment horizontal="center" wrapText="1"/>
    </xf>
    <xf numFmtId="0" fontId="24" fillId="24" borderId="25" xfId="0" applyFont="1" applyFill="1" applyBorder="1" applyAlignment="1">
      <alignment horizontal="center"/>
    </xf>
    <xf numFmtId="0" fontId="9" fillId="15" borderId="26" xfId="0" applyFont="1" applyFill="1" applyBorder="1" applyAlignment="1">
      <alignment horizontal="center" wrapText="1"/>
    </xf>
    <xf numFmtId="0" fontId="24" fillId="24" borderId="27" xfId="0" applyFont="1" applyFill="1" applyBorder="1" applyAlignment="1">
      <alignment horizontal="center"/>
    </xf>
    <xf numFmtId="0" fontId="9" fillId="15" borderId="28" xfId="0" applyFont="1" applyFill="1" applyBorder="1" applyAlignment="1">
      <alignment horizontal="center" wrapText="1"/>
    </xf>
    <xf numFmtId="0" fontId="24" fillId="24" borderId="29" xfId="0" applyFont="1" applyFill="1" applyBorder="1" applyAlignment="1">
      <alignment horizontal="center"/>
    </xf>
    <xf numFmtId="0" fontId="9" fillId="14" borderId="30" xfId="0" applyFont="1" applyFill="1" applyBorder="1" applyAlignment="1">
      <alignment horizontal="center" wrapText="1"/>
    </xf>
    <xf numFmtId="0" fontId="24" fillId="9" borderId="31" xfId="0" applyFont="1" applyFill="1" applyBorder="1" applyAlignment="1">
      <alignment horizontal="center"/>
    </xf>
    <xf numFmtId="0" fontId="9" fillId="14" borderId="32" xfId="0" applyFont="1" applyFill="1" applyBorder="1" applyAlignment="1">
      <alignment horizontal="center" wrapText="1"/>
    </xf>
    <xf numFmtId="0" fontId="24" fillId="9" borderId="33" xfId="0" applyFont="1" applyFill="1" applyBorder="1" applyAlignment="1">
      <alignment horizontal="center"/>
    </xf>
    <xf numFmtId="0" fontId="9" fillId="14" borderId="34" xfId="0" applyFont="1" applyFill="1" applyBorder="1" applyAlignment="1">
      <alignment horizontal="center" wrapText="1"/>
    </xf>
    <xf numFmtId="0" fontId="0" fillId="5" borderId="0" xfId="0" applyFill="1" applyBorder="1" applyAlignment="1">
      <alignment horizontal="left" indent="7"/>
    </xf>
    <xf numFmtId="0" fontId="33" fillId="0" borderId="0" xfId="0" applyFont="1"/>
    <xf numFmtId="0" fontId="13" fillId="5" borderId="0" xfId="0" applyFont="1" applyFill="1" applyBorder="1" applyAlignment="1">
      <alignment horizontal="center" vertical="center"/>
    </xf>
    <xf numFmtId="0" fontId="14" fillId="5" borderId="0" xfId="0" applyFont="1" applyFill="1" applyBorder="1" applyAlignment="1">
      <alignment vertical="center"/>
    </xf>
    <xf numFmtId="0" fontId="13" fillId="3" borderId="35" xfId="0" applyFont="1" applyFill="1" applyBorder="1" applyAlignment="1">
      <alignment horizontal="center" vertical="center" wrapText="1"/>
    </xf>
    <xf numFmtId="0" fontId="13" fillId="15" borderId="36" xfId="0" applyFont="1" applyFill="1" applyBorder="1" applyAlignment="1">
      <alignment horizontal="center" vertical="center" wrapText="1"/>
    </xf>
    <xf numFmtId="0" fontId="13" fillId="14" borderId="37" xfId="0" applyFont="1" applyFill="1" applyBorder="1" applyAlignment="1">
      <alignment horizontal="center" vertical="center" wrapText="1"/>
    </xf>
    <xf numFmtId="0" fontId="13" fillId="14" borderId="38" xfId="0" applyFont="1" applyFill="1" applyBorder="1" applyAlignment="1">
      <alignment horizontal="center" vertical="center" wrapText="1"/>
    </xf>
    <xf numFmtId="0" fontId="13" fillId="16"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25" fillId="17" borderId="39" xfId="0" applyFont="1" applyFill="1" applyBorder="1" applyAlignment="1">
      <alignment horizontal="center" wrapText="1"/>
    </xf>
    <xf numFmtId="0" fontId="32" fillId="5" borderId="0" xfId="0" applyFont="1" applyFill="1" applyBorder="1" applyAlignment="1">
      <alignment horizontal="left" vertical="center"/>
    </xf>
    <xf numFmtId="0" fontId="30" fillId="5" borderId="0" xfId="0" applyFont="1" applyFill="1" applyBorder="1" applyAlignment="1">
      <alignment horizontal="center" vertical="center"/>
    </xf>
    <xf numFmtId="0" fontId="0" fillId="5" borderId="0" xfId="0" applyFill="1" applyBorder="1" applyAlignment="1">
      <alignment vertical="center"/>
    </xf>
    <xf numFmtId="0" fontId="36" fillId="5" borderId="0" xfId="0" applyFont="1" applyFill="1" applyAlignment="1">
      <alignment horizontal="left"/>
    </xf>
    <xf numFmtId="0" fontId="32" fillId="8" borderId="44" xfId="0" applyFont="1" applyFill="1" applyBorder="1" applyAlignment="1">
      <alignment horizontal="left" vertical="center" indent="1"/>
    </xf>
    <xf numFmtId="0" fontId="32" fillId="8" borderId="40" xfId="0" applyFont="1" applyFill="1" applyBorder="1" applyAlignment="1">
      <alignment horizontal="left" vertical="center" indent="1"/>
    </xf>
    <xf numFmtId="0" fontId="34" fillId="21" borderId="41" xfId="0" applyFont="1" applyFill="1" applyBorder="1" applyAlignment="1">
      <alignment horizontal="center" vertical="center" wrapText="1"/>
    </xf>
    <xf numFmtId="0" fontId="0" fillId="0" borderId="0" xfId="0" applyBorder="1"/>
    <xf numFmtId="0" fontId="12" fillId="12" borderId="7" xfId="0" applyFont="1" applyFill="1" applyBorder="1" applyAlignment="1">
      <alignment horizontal="left" vertical="center" indent="1"/>
    </xf>
    <xf numFmtId="0" fontId="0" fillId="14" borderId="1" xfId="0" applyFill="1" applyBorder="1" applyAlignment="1">
      <alignment horizontal="center" vertical="center"/>
    </xf>
    <xf numFmtId="0" fontId="11" fillId="12" borderId="0" xfId="0" applyFont="1" applyFill="1" applyAlignment="1">
      <alignment horizontal="center"/>
    </xf>
    <xf numFmtId="0" fontId="25" fillId="17" borderId="62" xfId="0" applyFont="1" applyFill="1" applyBorder="1" applyAlignment="1">
      <alignment horizontal="center" wrapText="1"/>
    </xf>
    <xf numFmtId="0" fontId="25" fillId="17" borderId="63" xfId="0" applyFont="1" applyFill="1" applyBorder="1" applyAlignment="1">
      <alignment horizontal="center" wrapText="1"/>
    </xf>
    <xf numFmtId="0" fontId="11" fillId="12" borderId="64" xfId="0" applyFont="1" applyFill="1" applyBorder="1" applyAlignment="1">
      <alignment horizontal="center"/>
    </xf>
    <xf numFmtId="164" fontId="4" fillId="21" borderId="2" xfId="0" applyNumberFormat="1" applyFont="1" applyFill="1" applyBorder="1" applyAlignment="1">
      <alignment horizontal="center"/>
    </xf>
    <xf numFmtId="9" fontId="2" fillId="5" borderId="0" xfId="0" applyNumberFormat="1" applyFont="1" applyFill="1" applyBorder="1" applyAlignment="1">
      <alignment horizontal="center" vertical="center"/>
    </xf>
    <xf numFmtId="0" fontId="31" fillId="5" borderId="0" xfId="0" applyFont="1" applyFill="1" applyBorder="1" applyAlignment="1">
      <alignment horizontal="left" vertical="center" indent="1"/>
    </xf>
    <xf numFmtId="0" fontId="41" fillId="5" borderId="0" xfId="0" applyFont="1" applyFill="1" applyBorder="1" applyAlignment="1">
      <alignment horizontal="center" vertical="center"/>
    </xf>
    <xf numFmtId="0" fontId="42" fillId="20" borderId="3" xfId="0" applyFont="1" applyFill="1" applyBorder="1" applyAlignment="1">
      <alignment horizontal="left" vertical="center"/>
    </xf>
    <xf numFmtId="0" fontId="43" fillId="5" borderId="1" xfId="0" applyFont="1" applyFill="1" applyBorder="1" applyAlignment="1">
      <alignment horizontal="center" vertical="center"/>
    </xf>
    <xf numFmtId="0" fontId="42" fillId="12" borderId="8" xfId="0" applyFont="1" applyFill="1" applyBorder="1" applyAlignment="1">
      <alignment horizontal="center" vertical="center"/>
    </xf>
    <xf numFmtId="0" fontId="42" fillId="3" borderId="1" xfId="0" applyFont="1" applyFill="1" applyBorder="1" applyAlignment="1">
      <alignment horizontal="center" vertical="center"/>
    </xf>
    <xf numFmtId="0" fontId="42" fillId="15" borderId="1" xfId="0" applyFont="1" applyFill="1" applyBorder="1" applyAlignment="1">
      <alignment horizontal="center" vertical="center"/>
    </xf>
    <xf numFmtId="0" fontId="42" fillId="14" borderId="1" xfId="0" applyFont="1" applyFill="1" applyBorder="1" applyAlignment="1">
      <alignment horizontal="center" vertical="center"/>
    </xf>
    <xf numFmtId="0" fontId="42" fillId="16" borderId="1" xfId="0" applyFont="1" applyFill="1" applyBorder="1" applyAlignment="1">
      <alignment horizontal="center" vertical="center"/>
    </xf>
    <xf numFmtId="0" fontId="44" fillId="5" borderId="0" xfId="0" applyFont="1" applyFill="1" applyAlignment="1">
      <alignment vertical="center"/>
    </xf>
    <xf numFmtId="0" fontId="44" fillId="0" borderId="0" xfId="0" applyFont="1" applyAlignment="1">
      <alignment vertical="center"/>
    </xf>
    <xf numFmtId="0" fontId="43" fillId="6" borderId="1" xfId="0" applyFont="1" applyFill="1" applyBorder="1" applyAlignment="1">
      <alignment horizontal="center" vertical="center"/>
    </xf>
    <xf numFmtId="0" fontId="42" fillId="7" borderId="1" xfId="0" applyFont="1" applyFill="1" applyBorder="1" applyAlignment="1">
      <alignment horizontal="center" vertical="center"/>
    </xf>
    <xf numFmtId="0" fontId="42" fillId="8" borderId="1" xfId="0" applyFont="1" applyFill="1" applyBorder="1" applyAlignment="1">
      <alignment horizontal="center" vertical="center"/>
    </xf>
    <xf numFmtId="0" fontId="42" fillId="6" borderId="1"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46" fillId="11" borderId="23" xfId="0" applyFont="1" applyFill="1" applyBorder="1" applyAlignment="1">
      <alignment vertical="center"/>
    </xf>
    <xf numFmtId="0" fontId="47" fillId="11" borderId="23" xfId="0" applyFont="1" applyFill="1" applyBorder="1" applyAlignment="1">
      <alignment horizontal="left" vertical="center"/>
    </xf>
    <xf numFmtId="0" fontId="47" fillId="11" borderId="23" xfId="0" applyFont="1" applyFill="1" applyBorder="1" applyAlignment="1">
      <alignment horizontal="center" vertical="center"/>
    </xf>
    <xf numFmtId="0" fontId="23" fillId="11" borderId="23" xfId="0" applyFont="1" applyFill="1" applyBorder="1" applyAlignment="1">
      <alignment horizontal="center" vertical="center"/>
    </xf>
    <xf numFmtId="0" fontId="48" fillId="11" borderId="23" xfId="205" applyFont="1" applyFill="1" applyBorder="1" applyAlignment="1">
      <alignment horizontal="center" vertical="center"/>
    </xf>
    <xf numFmtId="0" fontId="20" fillId="4" borderId="0" xfId="0" applyFont="1" applyFill="1" applyBorder="1" applyAlignment="1">
      <alignment horizontal="center" vertical="center"/>
    </xf>
    <xf numFmtId="0" fontId="20" fillId="22" borderId="0" xfId="0" applyFont="1" applyFill="1" applyBorder="1" applyAlignment="1">
      <alignment horizontal="center" vertical="center"/>
    </xf>
    <xf numFmtId="0" fontId="0" fillId="26" borderId="0" xfId="0" applyFill="1"/>
    <xf numFmtId="0" fontId="32" fillId="21" borderId="70" xfId="0" applyFont="1" applyFill="1" applyBorder="1" applyAlignment="1">
      <alignment horizontal="left" vertical="center" indent="1"/>
    </xf>
    <xf numFmtId="0" fontId="0" fillId="21" borderId="66" xfId="0" applyFill="1" applyBorder="1"/>
    <xf numFmtId="0" fontId="20" fillId="21" borderId="69" xfId="0" applyFont="1" applyFill="1" applyBorder="1" applyAlignment="1">
      <alignment horizontal="center" vertical="center"/>
    </xf>
    <xf numFmtId="0" fontId="20" fillId="12" borderId="67" xfId="0" applyFont="1" applyFill="1" applyBorder="1" applyAlignment="1">
      <alignment horizontal="center" vertical="center"/>
    </xf>
    <xf numFmtId="164" fontId="1" fillId="12" borderId="68" xfId="0" applyNumberFormat="1" applyFont="1" applyFill="1" applyBorder="1" applyAlignment="1">
      <alignment horizontal="center" vertical="center"/>
    </xf>
    <xf numFmtId="0" fontId="20" fillId="12" borderId="21" xfId="0" applyFont="1" applyFill="1" applyBorder="1" applyAlignment="1">
      <alignment horizontal="center" vertical="center"/>
    </xf>
    <xf numFmtId="164" fontId="1" fillId="12" borderId="21" xfId="0" applyNumberFormat="1" applyFont="1" applyFill="1" applyBorder="1" applyAlignment="1">
      <alignment horizontal="center" vertical="center"/>
    </xf>
    <xf numFmtId="0" fontId="31" fillId="5" borderId="21" xfId="0" applyFont="1" applyFill="1" applyBorder="1" applyAlignment="1">
      <alignment horizontal="center" vertical="center"/>
    </xf>
    <xf numFmtId="0" fontId="13" fillId="15" borderId="1" xfId="0" applyFont="1" applyFill="1" applyBorder="1" applyAlignment="1">
      <alignment horizontal="left" vertical="center" indent="1"/>
    </xf>
    <xf numFmtId="0" fontId="13" fillId="16" borderId="1" xfId="0" applyFont="1" applyFill="1" applyBorder="1" applyAlignment="1">
      <alignment horizontal="left" vertical="center" indent="1"/>
    </xf>
    <xf numFmtId="0" fontId="13" fillId="12" borderId="1" xfId="0" applyFont="1" applyFill="1" applyBorder="1" applyAlignment="1">
      <alignment horizontal="left" vertical="center" indent="1"/>
    </xf>
    <xf numFmtId="0" fontId="12" fillId="5" borderId="1" xfId="0" applyFont="1" applyFill="1" applyBorder="1" applyAlignment="1">
      <alignment horizontal="center" vertical="center"/>
    </xf>
    <xf numFmtId="0" fontId="42" fillId="20" borderId="3" xfId="0" applyFont="1" applyFill="1" applyBorder="1" applyAlignment="1">
      <alignment horizontal="left" vertical="center" indent="1"/>
    </xf>
    <xf numFmtId="0" fontId="14" fillId="12" borderId="7" xfId="0" applyFont="1" applyFill="1" applyBorder="1" applyAlignment="1">
      <alignment horizontal="left" vertical="center" wrapText="1" indent="1"/>
    </xf>
    <xf numFmtId="0" fontId="13" fillId="10" borderId="7" xfId="0" applyFont="1" applyFill="1" applyBorder="1" applyAlignment="1">
      <alignment horizontal="left" vertical="center" indent="1"/>
    </xf>
    <xf numFmtId="0" fontId="0" fillId="10" borderId="9" xfId="0" applyFill="1" applyBorder="1" applyAlignment="1">
      <alignment wrapText="1"/>
    </xf>
    <xf numFmtId="0" fontId="12" fillId="11" borderId="7" xfId="0" applyFont="1" applyFill="1" applyBorder="1" applyAlignment="1">
      <alignment horizontal="left" vertical="center" wrapText="1" indent="2"/>
    </xf>
    <xf numFmtId="0" fontId="29" fillId="13" borderId="65" xfId="0" applyFont="1" applyFill="1" applyBorder="1" applyAlignment="1">
      <alignment horizontal="left" vertical="center" wrapText="1" indent="1"/>
    </xf>
    <xf numFmtId="0" fontId="14" fillId="10" borderId="5" xfId="0" applyFont="1" applyFill="1" applyBorder="1" applyAlignment="1">
      <alignment horizontal="left" vertical="center" wrapText="1" indent="1"/>
    </xf>
    <xf numFmtId="0" fontId="14" fillId="10" borderId="4" xfId="0" applyFont="1" applyFill="1" applyBorder="1" applyAlignment="1">
      <alignment horizontal="left" vertical="center" wrapText="1"/>
    </xf>
    <xf numFmtId="0" fontId="13" fillId="10" borderId="8" xfId="0" applyFont="1" applyFill="1" applyBorder="1" applyAlignment="1">
      <alignment horizontal="left" vertical="center" indent="1"/>
    </xf>
    <xf numFmtId="0" fontId="0" fillId="10" borderId="6" xfId="0" applyFill="1" applyBorder="1"/>
    <xf numFmtId="0" fontId="30" fillId="4" borderId="79" xfId="0" applyFont="1" applyFill="1" applyBorder="1" applyAlignment="1">
      <alignment horizontal="center" vertical="center"/>
    </xf>
    <xf numFmtId="9" fontId="3" fillId="4" borderId="80" xfId="0" applyNumberFormat="1" applyFont="1" applyFill="1" applyBorder="1" applyAlignment="1">
      <alignment horizontal="center" vertical="center"/>
    </xf>
    <xf numFmtId="0" fontId="32" fillId="16" borderId="82" xfId="0" applyFont="1" applyFill="1" applyBorder="1" applyAlignment="1">
      <alignment horizontal="left" vertical="center"/>
    </xf>
    <xf numFmtId="0" fontId="29" fillId="25" borderId="83" xfId="0" applyFont="1" applyFill="1" applyBorder="1" applyAlignment="1">
      <alignment horizontal="center" vertical="center"/>
    </xf>
    <xf numFmtId="0" fontId="0" fillId="16" borderId="84" xfId="0" applyFill="1" applyBorder="1" applyAlignment="1">
      <alignment horizontal="center" vertical="center"/>
    </xf>
    <xf numFmtId="0" fontId="30" fillId="22" borderId="87" xfId="0" applyFont="1" applyFill="1" applyBorder="1" applyAlignment="1">
      <alignment horizontal="center" vertical="center"/>
    </xf>
    <xf numFmtId="9" fontId="2" fillId="22" borderId="88" xfId="0" applyNumberFormat="1" applyFont="1" applyFill="1" applyBorder="1" applyAlignment="1">
      <alignment horizontal="center" vertical="center"/>
    </xf>
    <xf numFmtId="0" fontId="12" fillId="12" borderId="7" xfId="0" applyFont="1" applyFill="1" applyBorder="1" applyAlignment="1">
      <alignment horizontal="left" vertical="center" indent="1"/>
    </xf>
    <xf numFmtId="49" fontId="14" fillId="12" borderId="7" xfId="0" applyNumberFormat="1" applyFont="1" applyFill="1" applyBorder="1" applyAlignment="1">
      <alignment horizontal="left" vertical="center" wrapText="1" indent="1"/>
    </xf>
    <xf numFmtId="0" fontId="13" fillId="10" borderId="10" xfId="0" applyFont="1" applyFill="1" applyBorder="1" applyAlignment="1">
      <alignment horizontal="left" wrapText="1" indent="1"/>
    </xf>
    <xf numFmtId="0" fontId="20" fillId="4" borderId="77" xfId="0" applyFont="1" applyFill="1" applyBorder="1" applyAlignment="1">
      <alignment horizontal="left" vertical="center" indent="1"/>
    </xf>
    <xf numFmtId="0" fontId="20" fillId="22" borderId="85" xfId="0" applyFont="1" applyFill="1" applyBorder="1" applyAlignment="1">
      <alignment horizontal="left" vertical="center" indent="1"/>
    </xf>
    <xf numFmtId="0" fontId="14" fillId="5" borderId="0" xfId="0" applyFont="1" applyFill="1"/>
    <xf numFmtId="0" fontId="20" fillId="5" borderId="0" xfId="0" applyFont="1" applyFill="1" applyBorder="1" applyAlignment="1"/>
    <xf numFmtId="0" fontId="14" fillId="5" borderId="0" xfId="0" applyFont="1" applyFill="1" applyBorder="1" applyAlignment="1"/>
    <xf numFmtId="49" fontId="30" fillId="5" borderId="0" xfId="0" applyNumberFormat="1" applyFont="1" applyFill="1" applyBorder="1" applyAlignment="1">
      <alignment horizontal="center" vertical="center" wrapText="1"/>
    </xf>
    <xf numFmtId="0" fontId="45" fillId="6" borderId="1" xfId="0" applyFont="1" applyFill="1" applyBorder="1" applyAlignment="1">
      <alignment horizontal="center" vertical="top" wrapText="1"/>
    </xf>
    <xf numFmtId="0" fontId="13" fillId="12" borderId="8" xfId="0" applyFont="1" applyFill="1" applyBorder="1" applyAlignment="1">
      <alignment horizontal="center" vertical="center" wrapText="1"/>
    </xf>
    <xf numFmtId="0" fontId="51" fillId="11" borderId="23" xfId="0" applyFont="1" applyFill="1" applyBorder="1" applyAlignment="1">
      <alignment horizontal="center" vertical="center" wrapText="1"/>
    </xf>
    <xf numFmtId="0" fontId="50" fillId="12" borderId="22" xfId="0" applyFont="1" applyFill="1" applyBorder="1" applyAlignment="1">
      <alignment vertical="center" wrapText="1"/>
    </xf>
    <xf numFmtId="0" fontId="52" fillId="12" borderId="22" xfId="0" applyFont="1" applyFill="1" applyBorder="1" applyAlignment="1">
      <alignment vertical="center" wrapText="1"/>
    </xf>
    <xf numFmtId="49" fontId="30" fillId="26" borderId="0" xfId="0" applyNumberFormat="1" applyFont="1" applyFill="1" applyBorder="1" applyAlignment="1">
      <alignment horizontal="left" vertical="top" wrapText="1"/>
    </xf>
    <xf numFmtId="0" fontId="30" fillId="26" borderId="0" xfId="0" applyFont="1" applyFill="1" applyBorder="1" applyAlignment="1">
      <alignment horizontal="left" vertical="center" wrapText="1"/>
    </xf>
    <xf numFmtId="0" fontId="0" fillId="26" borderId="0" xfId="0" applyFill="1" applyAlignment="1">
      <alignment horizontal="left" vertical="center" wrapText="1"/>
    </xf>
    <xf numFmtId="0" fontId="13" fillId="26" borderId="0" xfId="0" applyFont="1" applyFill="1" applyBorder="1" applyAlignment="1">
      <alignment horizontal="left" vertical="center" indent="1"/>
    </xf>
    <xf numFmtId="0" fontId="0" fillId="26" borderId="0" xfId="0" applyFill="1" applyAlignment="1">
      <alignment horizontal="left" vertical="center" indent="1"/>
    </xf>
    <xf numFmtId="0" fontId="0" fillId="5" borderId="0" xfId="0" applyFill="1" applyAlignment="1">
      <alignment wrapText="1"/>
    </xf>
    <xf numFmtId="0" fontId="13" fillId="26" borderId="0" xfId="0" applyFont="1" applyFill="1" applyBorder="1" applyAlignment="1">
      <alignment horizontal="left" vertical="center" wrapText="1" indent="1"/>
    </xf>
    <xf numFmtId="0" fontId="0" fillId="5" borderId="0" xfId="0" applyFill="1" applyBorder="1" applyAlignment="1">
      <alignment vertical="center" wrapText="1"/>
    </xf>
    <xf numFmtId="0" fontId="13" fillId="5" borderId="0" xfId="0" applyFont="1" applyFill="1" applyBorder="1" applyAlignment="1">
      <alignment vertical="center" wrapText="1"/>
    </xf>
    <xf numFmtId="0" fontId="27" fillId="5" borderId="0" xfId="0" applyFont="1" applyFill="1" applyBorder="1" applyAlignment="1">
      <alignment horizontal="center" vertical="center" wrapText="1"/>
    </xf>
    <xf numFmtId="0" fontId="0" fillId="0" borderId="0" xfId="0" applyAlignment="1">
      <alignment wrapText="1"/>
    </xf>
    <xf numFmtId="0" fontId="15" fillId="11" borderId="1" xfId="0" applyFont="1" applyFill="1" applyBorder="1" applyAlignment="1">
      <alignment horizontal="left" vertical="center" wrapText="1"/>
    </xf>
    <xf numFmtId="0" fontId="13" fillId="28" borderId="50" xfId="0" applyFont="1" applyFill="1" applyBorder="1" applyAlignment="1">
      <alignment horizontal="center" vertical="center"/>
    </xf>
    <xf numFmtId="0" fontId="13" fillId="28" borderId="44" xfId="0" applyFont="1" applyFill="1" applyBorder="1" applyAlignment="1">
      <alignment horizontal="center" vertical="center"/>
    </xf>
    <xf numFmtId="0" fontId="42" fillId="28" borderId="1" xfId="0" applyFont="1" applyFill="1" applyBorder="1" applyAlignment="1">
      <alignment horizontal="center" vertical="center"/>
    </xf>
    <xf numFmtId="0" fontId="13" fillId="28" borderId="1" xfId="0" applyFont="1" applyFill="1" applyBorder="1" applyAlignment="1">
      <alignment horizontal="center" vertical="center" wrapText="1"/>
    </xf>
    <xf numFmtId="1" fontId="0" fillId="28" borderId="1" xfId="0" applyNumberFormat="1" applyFont="1" applyFill="1" applyBorder="1" applyAlignment="1">
      <alignment horizontal="center" vertical="center"/>
    </xf>
    <xf numFmtId="0" fontId="25" fillId="29" borderId="39" xfId="0" applyFont="1" applyFill="1" applyBorder="1" applyAlignment="1">
      <alignment horizontal="center" wrapText="1"/>
    </xf>
    <xf numFmtId="0" fontId="20" fillId="11" borderId="3" xfId="0" applyFont="1" applyFill="1" applyBorder="1" applyAlignment="1">
      <alignment horizontal="center" vertical="center"/>
    </xf>
    <xf numFmtId="0" fontId="13" fillId="11" borderId="1" xfId="0" applyFont="1" applyFill="1" applyBorder="1" applyAlignment="1">
      <alignment horizontal="center" vertical="center" wrapText="1"/>
    </xf>
    <xf numFmtId="0" fontId="50" fillId="12" borderId="22" xfId="0" applyFont="1" applyFill="1" applyBorder="1" applyAlignment="1">
      <alignment horizontal="left" vertical="center" wrapText="1"/>
    </xf>
    <xf numFmtId="0" fontId="13" fillId="5" borderId="0" xfId="0" applyFont="1" applyFill="1" applyBorder="1" applyAlignment="1">
      <alignment horizontal="center" vertical="center" wrapText="1"/>
    </xf>
    <xf numFmtId="0" fontId="11" fillId="5" borderId="0" xfId="0" applyFont="1" applyFill="1" applyBorder="1" applyAlignment="1">
      <alignment horizontal="center"/>
    </xf>
    <xf numFmtId="0" fontId="42" fillId="12" borderId="6" xfId="0" applyFont="1" applyFill="1" applyBorder="1" applyAlignment="1">
      <alignment horizontal="center" vertical="center"/>
    </xf>
    <xf numFmtId="0" fontId="11" fillId="12" borderId="6" xfId="0" applyFont="1" applyFill="1" applyBorder="1" applyAlignment="1">
      <alignment horizontal="center" vertical="center" wrapText="1"/>
    </xf>
    <xf numFmtId="0" fontId="9" fillId="18" borderId="92" xfId="0" applyFont="1" applyFill="1" applyBorder="1" applyAlignment="1">
      <alignment horizontal="center" wrapText="1"/>
    </xf>
    <xf numFmtId="0" fontId="9" fillId="18" borderId="93" xfId="0" applyFont="1" applyFill="1" applyBorder="1" applyAlignment="1">
      <alignment horizontal="center" wrapText="1"/>
    </xf>
    <xf numFmtId="0" fontId="9" fillId="18" borderId="94" xfId="0" applyFont="1" applyFill="1" applyBorder="1" applyAlignment="1">
      <alignment horizontal="center" wrapText="1"/>
    </xf>
    <xf numFmtId="0" fontId="24" fillId="9" borderId="95" xfId="0" applyFont="1" applyFill="1" applyBorder="1" applyAlignment="1">
      <alignment horizontal="center"/>
    </xf>
    <xf numFmtId="0" fontId="9" fillId="7" borderId="92" xfId="0" applyFont="1" applyFill="1" applyBorder="1" applyAlignment="1">
      <alignment horizontal="center" wrapText="1"/>
    </xf>
    <xf numFmtId="0" fontId="9" fillId="7" borderId="93" xfId="0" applyFont="1" applyFill="1" applyBorder="1" applyAlignment="1">
      <alignment horizontal="center" wrapText="1"/>
    </xf>
    <xf numFmtId="0" fontId="9" fillId="7" borderId="94" xfId="0" applyFont="1" applyFill="1" applyBorder="1" applyAlignment="1">
      <alignment horizontal="center" wrapText="1"/>
    </xf>
    <xf numFmtId="0" fontId="25" fillId="13" borderId="96" xfId="0" applyFont="1" applyFill="1" applyBorder="1" applyAlignment="1">
      <alignment horizontal="center" wrapText="1"/>
    </xf>
    <xf numFmtId="0" fontId="25" fillId="13" borderId="97" xfId="0" applyFont="1" applyFill="1" applyBorder="1" applyAlignment="1">
      <alignment horizontal="center" wrapText="1"/>
    </xf>
    <xf numFmtId="0" fontId="25" fillId="13" borderId="98" xfId="0" applyFont="1" applyFill="1" applyBorder="1" applyAlignment="1">
      <alignment horizontal="center" wrapText="1"/>
    </xf>
    <xf numFmtId="0" fontId="13" fillId="10" borderId="0" xfId="0" applyFont="1" applyFill="1" applyAlignment="1">
      <alignment horizontal="center" vertical="center"/>
    </xf>
    <xf numFmtId="0" fontId="12" fillId="12" borderId="7" xfId="0" applyFont="1" applyFill="1" applyBorder="1" applyAlignment="1">
      <alignment horizontal="left" vertical="center" indent="1"/>
    </xf>
    <xf numFmtId="0" fontId="52" fillId="12" borderId="22" xfId="0" applyFont="1" applyFill="1" applyBorder="1" applyAlignment="1">
      <alignment horizontal="left" vertical="center" wrapText="1"/>
    </xf>
    <xf numFmtId="0" fontId="19" fillId="12" borderId="22" xfId="0" applyFont="1" applyFill="1" applyBorder="1" applyAlignment="1">
      <alignment horizontal="left" vertical="center" wrapText="1"/>
    </xf>
    <xf numFmtId="0" fontId="50" fillId="12" borderId="8" xfId="0" applyFont="1" applyFill="1" applyBorder="1" applyAlignment="1">
      <alignment horizontal="left" vertical="center"/>
    </xf>
    <xf numFmtId="0" fontId="11" fillId="12" borderId="11" xfId="0" applyFont="1" applyFill="1" applyBorder="1" applyAlignment="1">
      <alignment horizontal="left" vertical="center"/>
    </xf>
    <xf numFmtId="0" fontId="11" fillId="12" borderId="6" xfId="0" applyFont="1" applyFill="1" applyBorder="1" applyAlignment="1">
      <alignment horizontal="left" vertical="center"/>
    </xf>
    <xf numFmtId="0" fontId="13" fillId="11" borderId="10" xfId="0" applyFont="1" applyFill="1" applyBorder="1" applyAlignment="1">
      <alignment horizontal="left" vertical="center"/>
    </xf>
    <xf numFmtId="0" fontId="13" fillId="11" borderId="13" xfId="0" applyFont="1" applyFill="1" applyBorder="1" applyAlignment="1">
      <alignment horizontal="left" vertical="center"/>
    </xf>
    <xf numFmtId="0" fontId="13" fillId="11" borderId="9" xfId="0" applyFont="1" applyFill="1" applyBorder="1" applyAlignment="1">
      <alignment horizontal="left" vertical="center"/>
    </xf>
    <xf numFmtId="0" fontId="50" fillId="12" borderId="8" xfId="0" applyFont="1" applyFill="1" applyBorder="1" applyAlignment="1">
      <alignment horizontal="left" vertical="center" wrapText="1"/>
    </xf>
    <xf numFmtId="0" fontId="11" fillId="12" borderId="11" xfId="0" applyFont="1" applyFill="1" applyBorder="1" applyAlignment="1">
      <alignment horizontal="left" vertical="center" wrapText="1"/>
    </xf>
    <xf numFmtId="0" fontId="11" fillId="12" borderId="6" xfId="0" applyFont="1" applyFill="1" applyBorder="1" applyAlignment="1">
      <alignment horizontal="left" vertical="center" wrapText="1"/>
    </xf>
    <xf numFmtId="0" fontId="49" fillId="12" borderId="5" xfId="0" applyFont="1" applyFill="1" applyBorder="1" applyAlignment="1">
      <alignment horizontal="left" vertical="center" wrapText="1"/>
    </xf>
    <xf numFmtId="0" fontId="17" fillId="12" borderId="12" xfId="0" applyFont="1" applyFill="1" applyBorder="1" applyAlignment="1">
      <alignment horizontal="left" vertical="center" wrapText="1"/>
    </xf>
    <xf numFmtId="0" fontId="17" fillId="12" borderId="4" xfId="0" applyFont="1" applyFill="1" applyBorder="1" applyAlignment="1">
      <alignment horizontal="left" vertical="center" wrapText="1"/>
    </xf>
    <xf numFmtId="0" fontId="13" fillId="19" borderId="1" xfId="0" applyFont="1" applyFill="1" applyBorder="1" applyAlignment="1">
      <alignment horizontal="left" vertical="center" indent="1"/>
    </xf>
    <xf numFmtId="0" fontId="13" fillId="19" borderId="44" xfId="0" applyFont="1" applyFill="1" applyBorder="1" applyAlignment="1">
      <alignment horizontal="left" vertical="center" indent="1"/>
    </xf>
    <xf numFmtId="0" fontId="13" fillId="19" borderId="45" xfId="0" applyFont="1" applyFill="1" applyBorder="1" applyAlignment="1">
      <alignment horizontal="left" vertical="center" indent="1"/>
    </xf>
    <xf numFmtId="0" fontId="13" fillId="11" borderId="3" xfId="0" applyFont="1" applyFill="1" applyBorder="1" applyAlignment="1">
      <alignment horizontal="center" vertical="center" wrapText="1"/>
    </xf>
    <xf numFmtId="0" fontId="13" fillId="11" borderId="61" xfId="0" applyFont="1" applyFill="1" applyBorder="1" applyAlignment="1">
      <alignment horizontal="center" vertical="center" wrapText="1"/>
    </xf>
    <xf numFmtId="0" fontId="11" fillId="18" borderId="46" xfId="0" applyFont="1" applyFill="1" applyBorder="1" applyAlignment="1">
      <alignment horizontal="center" vertical="center" wrapText="1"/>
    </xf>
    <xf numFmtId="0" fontId="11" fillId="18" borderId="2" xfId="0" applyFont="1" applyFill="1" applyBorder="1" applyAlignment="1">
      <alignment horizontal="center" vertical="center" wrapText="1"/>
    </xf>
    <xf numFmtId="0" fontId="50" fillId="7" borderId="46"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5" borderId="0" xfId="0" applyFont="1" applyFill="1" applyBorder="1" applyAlignment="1">
      <alignment horizontal="left" vertical="center"/>
    </xf>
    <xf numFmtId="0" fontId="13" fillId="5" borderId="0" xfId="0" applyFont="1" applyFill="1" applyBorder="1" applyAlignment="1">
      <alignment horizontal="center" vertical="center"/>
    </xf>
    <xf numFmtId="0" fontId="13" fillId="5" borderId="0" xfId="0" applyFont="1" applyFill="1" applyBorder="1" applyAlignment="1">
      <alignment horizontal="left" vertical="center"/>
    </xf>
    <xf numFmtId="0" fontId="17" fillId="5" borderId="0" xfId="0" applyFont="1" applyFill="1" applyBorder="1" applyAlignment="1">
      <alignment horizontal="left" vertical="center" wrapText="1"/>
    </xf>
    <xf numFmtId="0" fontId="11" fillId="5" borderId="0" xfId="0" applyFont="1" applyFill="1" applyBorder="1" applyAlignment="1">
      <alignment horizontal="left" vertical="center" wrapText="1"/>
    </xf>
    <xf numFmtId="0" fontId="50" fillId="28" borderId="46" xfId="0" applyFont="1" applyFill="1" applyBorder="1" applyAlignment="1">
      <alignment horizontal="center" vertical="center" wrapText="1"/>
    </xf>
    <xf numFmtId="0" fontId="11" fillId="28" borderId="2" xfId="0" applyFont="1" applyFill="1" applyBorder="1" applyAlignment="1">
      <alignment horizontal="center" vertical="center" wrapText="1"/>
    </xf>
    <xf numFmtId="0" fontId="50" fillId="15" borderId="52" xfId="0" applyFont="1" applyFill="1" applyBorder="1" applyAlignment="1">
      <alignment horizontal="center" vertical="center" wrapText="1"/>
    </xf>
    <xf numFmtId="0" fontId="11" fillId="15" borderId="56" xfId="0" applyFont="1" applyFill="1" applyBorder="1" applyAlignment="1">
      <alignment horizontal="center" vertical="center" wrapText="1"/>
    </xf>
    <xf numFmtId="0" fontId="11" fillId="14" borderId="53" xfId="0" applyFont="1" applyFill="1" applyBorder="1" applyAlignment="1">
      <alignment horizontal="center" vertical="center" wrapText="1"/>
    </xf>
    <xf numFmtId="0" fontId="11" fillId="14" borderId="57" xfId="0" applyFont="1" applyFill="1" applyBorder="1" applyAlignment="1">
      <alignment horizontal="center" vertical="center" wrapText="1"/>
    </xf>
    <xf numFmtId="0" fontId="50" fillId="4" borderId="54" xfId="0" applyFont="1" applyFill="1" applyBorder="1" applyAlignment="1">
      <alignment horizontal="center" vertical="center" wrapText="1"/>
    </xf>
    <xf numFmtId="0" fontId="11" fillId="4" borderId="58" xfId="0" applyFont="1" applyFill="1" applyBorder="1" applyAlignment="1">
      <alignment horizontal="center" vertical="center" wrapText="1"/>
    </xf>
    <xf numFmtId="0" fontId="50" fillId="16" borderId="46" xfId="0" applyFont="1" applyFill="1" applyBorder="1" applyAlignment="1">
      <alignment horizontal="center" vertical="center" wrapText="1"/>
    </xf>
    <xf numFmtId="0" fontId="11" fillId="16" borderId="2" xfId="0" applyFont="1" applyFill="1" applyBorder="1" applyAlignment="1">
      <alignment horizontal="center" vertical="center" wrapText="1"/>
    </xf>
    <xf numFmtId="0" fontId="11" fillId="12" borderId="91" xfId="0" applyFont="1" applyFill="1" applyBorder="1" applyAlignment="1">
      <alignment horizontal="center" vertical="center" wrapText="1"/>
    </xf>
    <xf numFmtId="0" fontId="11" fillId="12" borderId="90" xfId="0" applyFont="1" applyFill="1" applyBorder="1" applyAlignment="1">
      <alignment horizontal="center" vertical="center" wrapText="1"/>
    </xf>
    <xf numFmtId="0" fontId="11" fillId="12" borderId="59" xfId="0" applyFont="1" applyFill="1" applyBorder="1" applyAlignment="1">
      <alignment horizontal="center" vertical="center" wrapText="1"/>
    </xf>
    <xf numFmtId="0" fontId="11" fillId="12" borderId="60" xfId="0" applyFont="1" applyFill="1" applyBorder="1" applyAlignment="1">
      <alignment horizontal="center" vertical="center" wrapText="1"/>
    </xf>
    <xf numFmtId="0" fontId="53" fillId="18" borderId="46" xfId="0" applyFont="1" applyFill="1" applyBorder="1" applyAlignment="1">
      <alignment horizontal="center" vertical="center" wrapText="1"/>
    </xf>
    <xf numFmtId="0" fontId="22" fillId="18" borderId="2" xfId="0" applyFont="1" applyFill="1" applyBorder="1" applyAlignment="1">
      <alignment horizontal="center" vertical="center" wrapText="1"/>
    </xf>
    <xf numFmtId="0" fontId="50" fillId="15" borderId="51" xfId="0" applyFont="1" applyFill="1" applyBorder="1" applyAlignment="1">
      <alignment horizontal="center" vertical="center" wrapText="1"/>
    </xf>
    <xf numFmtId="0" fontId="11" fillId="15" borderId="55" xfId="0" applyFont="1" applyFill="1" applyBorder="1" applyAlignment="1">
      <alignment horizontal="center" vertical="center" wrapText="1"/>
    </xf>
    <xf numFmtId="0" fontId="42" fillId="19" borderId="1" xfId="0" applyFont="1" applyFill="1" applyBorder="1" applyAlignment="1">
      <alignment horizontal="left" vertical="center" indent="1"/>
    </xf>
    <xf numFmtId="0" fontId="13" fillId="7" borderId="49" xfId="0" applyFont="1" applyFill="1" applyBorder="1" applyAlignment="1">
      <alignment horizontal="center" vertical="center"/>
    </xf>
    <xf numFmtId="0" fontId="13" fillId="7" borderId="44" xfId="0" applyFont="1" applyFill="1" applyBorder="1" applyAlignment="1">
      <alignment horizontal="center" vertical="center"/>
    </xf>
    <xf numFmtId="0" fontId="32" fillId="21" borderId="50" xfId="0" applyFont="1" applyFill="1" applyBorder="1" applyAlignment="1">
      <alignment horizontal="left" vertical="center" indent="1"/>
    </xf>
    <xf numFmtId="0" fontId="32" fillId="21" borderId="0" xfId="0" applyFont="1" applyFill="1" applyBorder="1" applyAlignment="1">
      <alignment horizontal="left" vertical="center" indent="1"/>
    </xf>
    <xf numFmtId="0" fontId="32" fillId="15" borderId="41" xfId="0" applyFont="1" applyFill="1" applyBorder="1" applyAlignment="1">
      <alignment horizontal="left" vertical="center" indent="1"/>
    </xf>
    <xf numFmtId="0" fontId="32" fillId="15" borderId="42" xfId="0" applyFont="1" applyFill="1" applyBorder="1" applyAlignment="1">
      <alignment horizontal="left" vertical="center" indent="1"/>
    </xf>
    <xf numFmtId="0" fontId="32" fillId="15" borderId="43" xfId="0" applyFont="1" applyFill="1" applyBorder="1" applyAlignment="1">
      <alignment horizontal="left" vertical="center" indent="1"/>
    </xf>
    <xf numFmtId="0" fontId="32" fillId="15" borderId="44" xfId="0" applyFont="1" applyFill="1" applyBorder="1" applyAlignment="1">
      <alignment horizontal="left" vertical="center" indent="1"/>
    </xf>
    <xf numFmtId="0" fontId="32" fillId="15" borderId="40" xfId="0" applyFont="1" applyFill="1" applyBorder="1" applyAlignment="1">
      <alignment horizontal="left" vertical="center" indent="1"/>
    </xf>
    <xf numFmtId="0" fontId="32" fillId="15" borderId="45" xfId="0" applyFont="1" applyFill="1" applyBorder="1" applyAlignment="1">
      <alignment horizontal="left" vertical="center" indent="1"/>
    </xf>
    <xf numFmtId="0" fontId="39" fillId="6" borderId="46" xfId="0" applyFont="1" applyFill="1" applyBorder="1" applyAlignment="1">
      <alignment horizontal="left" vertical="center" indent="1"/>
    </xf>
    <xf numFmtId="0" fontId="39" fillId="6" borderId="2" xfId="0" applyFont="1" applyFill="1" applyBorder="1" applyAlignment="1">
      <alignment horizontal="left" vertical="center" indent="1"/>
    </xf>
    <xf numFmtId="0" fontId="32" fillId="10" borderId="47" xfId="0" applyFont="1" applyFill="1" applyBorder="1" applyAlignment="1">
      <alignment horizontal="left" vertical="center" indent="1"/>
    </xf>
    <xf numFmtId="0" fontId="32" fillId="10" borderId="48" xfId="0" applyFont="1" applyFill="1" applyBorder="1" applyAlignment="1">
      <alignment horizontal="left" vertical="center" indent="1"/>
    </xf>
    <xf numFmtId="0" fontId="32" fillId="10" borderId="9" xfId="0" applyFont="1" applyFill="1" applyBorder="1" applyAlignment="1">
      <alignment horizontal="left" vertical="center" indent="1"/>
    </xf>
    <xf numFmtId="0" fontId="32" fillId="10" borderId="4" xfId="0" applyFont="1" applyFill="1" applyBorder="1" applyAlignment="1">
      <alignment horizontal="left" vertical="center" indent="1"/>
    </xf>
    <xf numFmtId="0" fontId="13" fillId="16" borderId="46" xfId="0" applyFont="1" applyFill="1" applyBorder="1" applyAlignment="1">
      <alignment horizontal="center" vertical="center"/>
    </xf>
    <xf numFmtId="0" fontId="13" fillId="16" borderId="2" xfId="0" applyFont="1" applyFill="1" applyBorder="1" applyAlignment="1">
      <alignment horizontal="center" vertical="center"/>
    </xf>
    <xf numFmtId="0" fontId="32" fillId="6" borderId="18" xfId="0" applyFont="1" applyFill="1" applyBorder="1" applyAlignment="1">
      <alignment horizontal="left" vertical="center" indent="1"/>
    </xf>
    <xf numFmtId="0" fontId="32" fillId="6" borderId="17" xfId="0" applyFont="1" applyFill="1" applyBorder="1" applyAlignment="1">
      <alignment horizontal="left" vertical="center" indent="1"/>
    </xf>
    <xf numFmtId="0" fontId="0" fillId="5" borderId="0" xfId="0" applyFill="1" applyBorder="1" applyAlignment="1">
      <alignment horizontal="center"/>
    </xf>
    <xf numFmtId="0" fontId="13" fillId="11" borderId="8" xfId="0" applyFont="1" applyFill="1" applyBorder="1" applyAlignment="1">
      <alignment horizontal="left" vertical="center"/>
    </xf>
    <xf numFmtId="0" fontId="13" fillId="11" borderId="11" xfId="0" applyFont="1" applyFill="1" applyBorder="1" applyAlignment="1">
      <alignment horizontal="left" vertical="center"/>
    </xf>
    <xf numFmtId="0" fontId="13" fillId="11" borderId="6" xfId="0" applyFont="1" applyFill="1" applyBorder="1" applyAlignment="1">
      <alignment horizontal="left" vertical="center"/>
    </xf>
    <xf numFmtId="0" fontId="49" fillId="12" borderId="8" xfId="0" applyFont="1" applyFill="1" applyBorder="1" applyAlignment="1">
      <alignment horizontal="left" vertical="center"/>
    </xf>
    <xf numFmtId="0" fontId="17" fillId="12" borderId="11" xfId="0" applyFont="1" applyFill="1" applyBorder="1" applyAlignment="1">
      <alignment horizontal="left" vertical="center"/>
    </xf>
    <xf numFmtId="0" fontId="17" fillId="12" borderId="6" xfId="0" applyFont="1" applyFill="1" applyBorder="1" applyAlignment="1">
      <alignment horizontal="left" vertical="center"/>
    </xf>
    <xf numFmtId="0" fontId="32" fillId="19" borderId="1" xfId="0" applyFont="1" applyFill="1" applyBorder="1" applyAlignment="1">
      <alignment horizontal="left" vertical="center" indent="1"/>
    </xf>
    <xf numFmtId="0" fontId="15" fillId="27" borderId="3" xfId="0" applyFont="1" applyFill="1" applyBorder="1" applyAlignment="1">
      <alignment horizontal="center" vertical="center" wrapText="1"/>
    </xf>
    <xf numFmtId="0" fontId="15" fillId="27" borderId="61" xfId="0" applyFont="1" applyFill="1" applyBorder="1" applyAlignment="1">
      <alignment horizontal="center" vertical="center" wrapText="1"/>
    </xf>
    <xf numFmtId="0" fontId="0" fillId="26" borderId="0" xfId="0" applyFill="1" applyAlignment="1">
      <alignment horizontal="center" vertical="center"/>
    </xf>
    <xf numFmtId="49" fontId="30" fillId="26" borderId="0" xfId="0" applyNumberFormat="1" applyFont="1" applyFill="1" applyBorder="1" applyAlignment="1">
      <alignment horizontal="left" vertical="center" wrapText="1"/>
    </xf>
    <xf numFmtId="0" fontId="30" fillId="26" borderId="0" xfId="0" applyFont="1" applyFill="1" applyBorder="1" applyAlignment="1">
      <alignment horizontal="left" vertical="center" wrapText="1"/>
    </xf>
    <xf numFmtId="0" fontId="13" fillId="12" borderId="73" xfId="0" applyFont="1" applyFill="1" applyBorder="1" applyAlignment="1">
      <alignment horizontal="left" vertical="center" indent="1"/>
    </xf>
    <xf numFmtId="0" fontId="13" fillId="12" borderId="68" xfId="0" applyFont="1" applyFill="1" applyBorder="1" applyAlignment="1">
      <alignment horizontal="left" vertical="center" indent="1"/>
    </xf>
    <xf numFmtId="0" fontId="13" fillId="12" borderId="73" xfId="0" applyFont="1" applyFill="1" applyBorder="1" applyAlignment="1">
      <alignment horizontal="left" vertical="center" wrapText="1" indent="1"/>
    </xf>
    <xf numFmtId="0" fontId="38" fillId="21" borderId="71" xfId="0" applyFont="1" applyFill="1" applyBorder="1" applyAlignment="1">
      <alignment horizontal="left" vertical="center" wrapText="1" indent="1"/>
    </xf>
    <xf numFmtId="0" fontId="38" fillId="21" borderId="0" xfId="0" applyFont="1" applyFill="1" applyBorder="1" applyAlignment="1">
      <alignment horizontal="left" vertical="center" wrapText="1" indent="1"/>
    </xf>
    <xf numFmtId="0" fontId="40" fillId="5" borderId="78" xfId="0" applyFont="1" applyFill="1" applyBorder="1" applyAlignment="1">
      <alignment horizontal="center" vertical="center"/>
    </xf>
    <xf numFmtId="0" fontId="40" fillId="5" borderId="81" xfId="0" applyFont="1" applyFill="1" applyBorder="1" applyAlignment="1">
      <alignment horizontal="center" vertical="center"/>
    </xf>
    <xf numFmtId="0" fontId="32" fillId="15" borderId="74" xfId="0" applyFont="1" applyFill="1" applyBorder="1" applyAlignment="1">
      <alignment horizontal="left" vertical="center" indent="1"/>
    </xf>
    <xf numFmtId="0" fontId="32" fillId="15" borderId="75" xfId="0" applyFont="1" applyFill="1" applyBorder="1" applyAlignment="1">
      <alignment horizontal="left" vertical="center" indent="1"/>
    </xf>
    <xf numFmtId="0" fontId="32" fillId="15" borderId="76" xfId="0" applyFont="1" applyFill="1" applyBorder="1" applyAlignment="1">
      <alignment horizontal="left" vertical="center" indent="1"/>
    </xf>
    <xf numFmtId="0" fontId="32" fillId="15" borderId="77" xfId="0" applyFont="1" applyFill="1" applyBorder="1" applyAlignment="1">
      <alignment horizontal="left" vertical="center" indent="1"/>
    </xf>
    <xf numFmtId="0" fontId="32" fillId="15" borderId="0" xfId="0" applyFont="1" applyFill="1" applyBorder="1" applyAlignment="1">
      <alignment horizontal="left" vertical="center" indent="1"/>
    </xf>
    <xf numFmtId="0" fontId="32" fillId="15" borderId="78" xfId="0" applyFont="1" applyFill="1" applyBorder="1" applyAlignment="1">
      <alignment horizontal="left" vertical="center" indent="1"/>
    </xf>
    <xf numFmtId="0" fontId="35" fillId="15" borderId="77" xfId="0" applyFont="1" applyFill="1" applyBorder="1" applyAlignment="1">
      <alignment horizontal="left" vertical="center" wrapText="1" indent="1"/>
    </xf>
    <xf numFmtId="0" fontId="35" fillId="15" borderId="0" xfId="0" applyFont="1" applyFill="1" applyBorder="1" applyAlignment="1">
      <alignment horizontal="left" vertical="center" wrapText="1" indent="1"/>
    </xf>
    <xf numFmtId="0" fontId="35" fillId="15" borderId="78" xfId="0" applyFont="1" applyFill="1" applyBorder="1" applyAlignment="1">
      <alignment horizontal="left" vertical="center" wrapText="1" indent="1"/>
    </xf>
    <xf numFmtId="0" fontId="13" fillId="12" borderId="72" xfId="0" applyFont="1" applyFill="1" applyBorder="1" applyAlignment="1">
      <alignment horizontal="left" vertical="center" wrapText="1" indent="1"/>
    </xf>
    <xf numFmtId="0" fontId="13" fillId="12" borderId="67" xfId="0" applyFont="1" applyFill="1" applyBorder="1" applyAlignment="1">
      <alignment horizontal="left" vertical="center" indent="1"/>
    </xf>
    <xf numFmtId="0" fontId="31" fillId="5" borderId="86" xfId="0" applyFont="1" applyFill="1" applyBorder="1" applyAlignment="1">
      <alignment horizontal="center" vertical="center"/>
    </xf>
    <xf numFmtId="0" fontId="31" fillId="5" borderId="89" xfId="0" applyFont="1" applyFill="1" applyBorder="1" applyAlignment="1">
      <alignment horizontal="center" vertical="center"/>
    </xf>
    <xf numFmtId="0" fontId="35" fillId="22" borderId="85" xfId="0" applyFont="1" applyFill="1" applyBorder="1" applyAlignment="1">
      <alignment horizontal="left" vertical="center" wrapText="1" indent="1"/>
    </xf>
    <xf numFmtId="0" fontId="35" fillId="22" borderId="0" xfId="0" applyFont="1" applyFill="1" applyBorder="1" applyAlignment="1">
      <alignment horizontal="left" vertical="center" wrapText="1" indent="1"/>
    </xf>
    <xf numFmtId="0" fontId="35" fillId="22" borderId="86" xfId="0" applyFont="1" applyFill="1" applyBorder="1" applyAlignment="1">
      <alignment horizontal="left" vertical="center" wrapText="1" indent="1"/>
    </xf>
  </cellXfs>
  <cellStyles count="726">
    <cellStyle name="Besøgt link" xfId="2" builtinId="9" hidden="1"/>
    <cellStyle name="Besøgt link" xfId="4" builtinId="9" hidden="1"/>
    <cellStyle name="Besøgt link" xfId="6" builtinId="9" hidden="1"/>
    <cellStyle name="Besøgt link" xfId="8" builtinId="9" hidden="1"/>
    <cellStyle name="Besøgt link" xfId="10" builtinId="9" hidden="1"/>
    <cellStyle name="Besøgt link" xfId="12" builtinId="9" hidden="1"/>
    <cellStyle name="Besøgt link" xfId="14" builtinId="9" hidden="1"/>
    <cellStyle name="Besøgt link" xfId="16" builtinId="9" hidden="1"/>
    <cellStyle name="Besøgt link" xfId="18" builtinId="9" hidden="1"/>
    <cellStyle name="Besøgt link" xfId="20" builtinId="9" hidden="1"/>
    <cellStyle name="Besøgt link" xfId="22" builtinId="9" hidden="1"/>
    <cellStyle name="Besøgt link" xfId="24" builtinId="9" hidden="1"/>
    <cellStyle name="Besøgt link" xfId="26" builtinId="9" hidden="1"/>
    <cellStyle name="Besøgt link" xfId="28" builtinId="9" hidden="1"/>
    <cellStyle name="Besøgt link" xfId="30" builtinId="9" hidden="1"/>
    <cellStyle name="Besøgt link" xfId="32" builtinId="9" hidden="1"/>
    <cellStyle name="Besøgt link" xfId="34" builtinId="9" hidden="1"/>
    <cellStyle name="Besøgt link" xfId="36" builtinId="9" hidden="1"/>
    <cellStyle name="Besøgt link" xfId="38" builtinId="9" hidden="1"/>
    <cellStyle name="Besøgt link" xfId="40" builtinId="9" hidden="1"/>
    <cellStyle name="Besøgt link" xfId="42" builtinId="9" hidden="1"/>
    <cellStyle name="Besøgt link" xfId="44" builtinId="9" hidden="1"/>
    <cellStyle name="Besøgt link" xfId="46" builtinId="9" hidden="1"/>
    <cellStyle name="Besøgt link" xfId="48" builtinId="9" hidden="1"/>
    <cellStyle name="Besøgt link" xfId="50" builtinId="9" hidden="1"/>
    <cellStyle name="Besøgt link" xfId="52" builtinId="9" hidden="1"/>
    <cellStyle name="Besøgt link" xfId="54" builtinId="9" hidden="1"/>
    <cellStyle name="Besøgt link" xfId="56" builtinId="9" hidden="1"/>
    <cellStyle name="Besøgt link" xfId="58" builtinId="9" hidden="1"/>
    <cellStyle name="Besøgt link" xfId="60" builtinId="9" hidden="1"/>
    <cellStyle name="Besøgt link" xfId="62" builtinId="9" hidden="1"/>
    <cellStyle name="Besøgt link" xfId="64" builtinId="9" hidden="1"/>
    <cellStyle name="Besøgt link" xfId="66" builtinId="9" hidden="1"/>
    <cellStyle name="Besøgt link" xfId="68" builtinId="9" hidden="1"/>
    <cellStyle name="Besøgt link" xfId="70" builtinId="9" hidden="1"/>
    <cellStyle name="Besøgt link" xfId="72" builtinId="9" hidden="1"/>
    <cellStyle name="Besøgt link" xfId="74" builtinId="9" hidden="1"/>
    <cellStyle name="Besøgt link" xfId="76" builtinId="9" hidden="1"/>
    <cellStyle name="Besøgt link" xfId="78" builtinId="9" hidden="1"/>
    <cellStyle name="Besøgt link" xfId="80" builtinId="9" hidden="1"/>
    <cellStyle name="Besøgt link" xfId="82" builtinId="9" hidden="1"/>
    <cellStyle name="Besøgt link" xfId="84" builtinId="9" hidden="1"/>
    <cellStyle name="Besøgt link" xfId="86" builtinId="9" hidden="1"/>
    <cellStyle name="Besøgt link" xfId="88" builtinId="9" hidden="1"/>
    <cellStyle name="Besøgt link" xfId="90" builtinId="9" hidden="1"/>
    <cellStyle name="Besøgt link" xfId="92" builtinId="9" hidden="1"/>
    <cellStyle name="Besøgt link" xfId="94" builtinId="9" hidden="1"/>
    <cellStyle name="Besøgt link" xfId="96" builtinId="9" hidden="1"/>
    <cellStyle name="Besøgt link" xfId="98" builtinId="9" hidden="1"/>
    <cellStyle name="Besøgt link" xfId="100" builtinId="9" hidden="1"/>
    <cellStyle name="Besøgt link" xfId="102" builtinId="9" hidden="1"/>
    <cellStyle name="Besøgt link" xfId="104" builtinId="9" hidden="1"/>
    <cellStyle name="Besøgt link" xfId="106" builtinId="9" hidden="1"/>
    <cellStyle name="Besøgt link" xfId="108" builtinId="9" hidden="1"/>
    <cellStyle name="Besøgt link" xfId="110" builtinId="9" hidden="1"/>
    <cellStyle name="Besøgt link" xfId="112" builtinId="9" hidden="1"/>
    <cellStyle name="Besøgt link" xfId="114" builtinId="9" hidden="1"/>
    <cellStyle name="Besøgt link" xfId="116" builtinId="9" hidden="1"/>
    <cellStyle name="Besøgt link" xfId="118" builtinId="9" hidden="1"/>
    <cellStyle name="Besøgt link" xfId="120" builtinId="9" hidden="1"/>
    <cellStyle name="Besøgt link" xfId="122" builtinId="9" hidden="1"/>
    <cellStyle name="Besøgt link" xfId="124" builtinId="9" hidden="1"/>
    <cellStyle name="Besøgt link" xfId="126" builtinId="9" hidden="1"/>
    <cellStyle name="Besøgt link" xfId="128" builtinId="9" hidden="1"/>
    <cellStyle name="Besøgt link" xfId="130" builtinId="9" hidden="1"/>
    <cellStyle name="Besøgt link" xfId="132" builtinId="9" hidden="1"/>
    <cellStyle name="Besøgt link" xfId="134" builtinId="9" hidden="1"/>
    <cellStyle name="Besøgt link" xfId="136" builtinId="9" hidden="1"/>
    <cellStyle name="Besøgt link" xfId="138" builtinId="9" hidden="1"/>
    <cellStyle name="Besøgt link" xfId="140" builtinId="9" hidden="1"/>
    <cellStyle name="Besøgt link" xfId="142" builtinId="9" hidden="1"/>
    <cellStyle name="Besøgt link" xfId="144" builtinId="9" hidden="1"/>
    <cellStyle name="Besøgt link" xfId="146" builtinId="9" hidden="1"/>
    <cellStyle name="Besøgt link" xfId="148" builtinId="9" hidden="1"/>
    <cellStyle name="Besøgt link" xfId="150" builtinId="9" hidden="1"/>
    <cellStyle name="Besøgt link" xfId="152" builtinId="9" hidden="1"/>
    <cellStyle name="Besøgt link" xfId="154" builtinId="9" hidden="1"/>
    <cellStyle name="Besøgt link" xfId="156" builtinId="9" hidden="1"/>
    <cellStyle name="Besøgt link" xfId="158" builtinId="9" hidden="1"/>
    <cellStyle name="Besøgt link" xfId="160" builtinId="9" hidden="1"/>
    <cellStyle name="Besøgt link" xfId="162" builtinId="9" hidden="1"/>
    <cellStyle name="Besøgt link" xfId="164" builtinId="9" hidden="1"/>
    <cellStyle name="Besøgt link" xfId="166" builtinId="9" hidden="1"/>
    <cellStyle name="Besøgt link" xfId="168" builtinId="9" hidden="1"/>
    <cellStyle name="Besøgt link" xfId="170" builtinId="9" hidden="1"/>
    <cellStyle name="Besøgt link" xfId="172" builtinId="9" hidden="1"/>
    <cellStyle name="Besøgt link" xfId="174" builtinId="9" hidden="1"/>
    <cellStyle name="Besøgt link" xfId="176" builtinId="9" hidden="1"/>
    <cellStyle name="Besøgt link" xfId="178" builtinId="9" hidden="1"/>
    <cellStyle name="Besøgt link" xfId="180" builtinId="9" hidden="1"/>
    <cellStyle name="Besøgt link" xfId="182" builtinId="9" hidden="1"/>
    <cellStyle name="Besøgt link" xfId="184" builtinId="9" hidden="1"/>
    <cellStyle name="Besøgt link" xfId="186" builtinId="9" hidden="1"/>
    <cellStyle name="Besøgt link" xfId="188" builtinId="9" hidden="1"/>
    <cellStyle name="Besøgt link" xfId="190" builtinId="9" hidden="1"/>
    <cellStyle name="Besøgt link" xfId="192" builtinId="9" hidden="1"/>
    <cellStyle name="Besøgt link" xfId="194" builtinId="9" hidden="1"/>
    <cellStyle name="Besøgt link" xfId="196" builtinId="9" hidden="1"/>
    <cellStyle name="Besøgt link" xfId="198" builtinId="9" hidden="1"/>
    <cellStyle name="Besøgt link" xfId="200" builtinId="9" hidden="1"/>
    <cellStyle name="Besøgt link" xfId="202" builtinId="9" hidden="1"/>
    <cellStyle name="Besøgt link" xfId="204" builtinId="9" hidden="1"/>
    <cellStyle name="Besøgt link" xfId="206" builtinId="9" hidden="1"/>
    <cellStyle name="Besøgt link" xfId="207" builtinId="9" hidden="1"/>
    <cellStyle name="Besøgt link" xfId="208" builtinId="9" hidden="1"/>
    <cellStyle name="Besøgt link" xfId="209" builtinId="9" hidden="1"/>
    <cellStyle name="Besøgt link" xfId="210" builtinId="9" hidden="1"/>
    <cellStyle name="Besøgt link" xfId="211" builtinId="9" hidden="1"/>
    <cellStyle name="Besøgt link" xfId="212" builtinId="9" hidden="1"/>
    <cellStyle name="Besøgt link" xfId="213" builtinId="9" hidden="1"/>
    <cellStyle name="Besøgt link" xfId="214" builtinId="9" hidden="1"/>
    <cellStyle name="Besøgt link" xfId="215" builtinId="9" hidden="1"/>
    <cellStyle name="Besøgt link" xfId="216" builtinId="9" hidden="1"/>
    <cellStyle name="Besøgt link" xfId="217" builtinId="9" hidden="1"/>
    <cellStyle name="Besøgt link" xfId="218" builtinId="9" hidden="1"/>
    <cellStyle name="Besøgt link" xfId="219" builtinId="9" hidden="1"/>
    <cellStyle name="Besøgt link" xfId="220" builtinId="9" hidden="1"/>
    <cellStyle name="Besøgt link" xfId="221" builtinId="9" hidden="1"/>
    <cellStyle name="Besøgt link" xfId="222" builtinId="9" hidden="1"/>
    <cellStyle name="Besøgt link" xfId="223" builtinId="9" hidden="1"/>
    <cellStyle name="Besøgt link" xfId="224" builtinId="9" hidden="1"/>
    <cellStyle name="Besøgt link" xfId="225" builtinId="9" hidden="1"/>
    <cellStyle name="Besøgt link" xfId="226" builtinId="9" hidden="1"/>
    <cellStyle name="Besøgt link" xfId="227" builtinId="9" hidden="1"/>
    <cellStyle name="Besøgt link" xfId="228" builtinId="9" hidden="1"/>
    <cellStyle name="Besøgt link" xfId="229" builtinId="9" hidden="1"/>
    <cellStyle name="Besøgt link" xfId="230" builtinId="9" hidden="1"/>
    <cellStyle name="Besøgt link" xfId="231" builtinId="9" hidden="1"/>
    <cellStyle name="Besøgt link" xfId="232" builtinId="9" hidden="1"/>
    <cellStyle name="Besøgt link" xfId="233" builtinId="9" hidden="1"/>
    <cellStyle name="Besøgt link" xfId="234" builtinId="9" hidden="1"/>
    <cellStyle name="Besøgt link" xfId="235" builtinId="9" hidden="1"/>
    <cellStyle name="Besøgt link" xfId="236" builtinId="9" hidden="1"/>
    <cellStyle name="Besøgt link" xfId="237" builtinId="9" hidden="1"/>
    <cellStyle name="Besøgt link" xfId="238" builtinId="9" hidden="1"/>
    <cellStyle name="Besøgt link" xfId="239" builtinId="9" hidden="1"/>
    <cellStyle name="Besøgt link" xfId="240" builtinId="9" hidden="1"/>
    <cellStyle name="Besøgt link" xfId="241" builtinId="9" hidden="1"/>
    <cellStyle name="Besøgt link" xfId="242" builtinId="9" hidden="1"/>
    <cellStyle name="Besøgt link" xfId="243" builtinId="9" hidden="1"/>
    <cellStyle name="Besøgt link" xfId="244" builtinId="9" hidden="1"/>
    <cellStyle name="Besøgt link" xfId="245" builtinId="9" hidden="1"/>
    <cellStyle name="Besøgt link" xfId="246" builtinId="9" hidden="1"/>
    <cellStyle name="Besøgt link" xfId="247" builtinId="9" hidden="1"/>
    <cellStyle name="Besøgt link" xfId="248" builtinId="9" hidden="1"/>
    <cellStyle name="Besøgt link" xfId="249" builtinId="9" hidden="1"/>
    <cellStyle name="Besøgt link" xfId="250" builtinId="9" hidden="1"/>
    <cellStyle name="Besøgt link" xfId="251" builtinId="9" hidden="1"/>
    <cellStyle name="Besøgt link" xfId="252" builtinId="9" hidden="1"/>
    <cellStyle name="Besøgt link" xfId="253" builtinId="9" hidden="1"/>
    <cellStyle name="Besøgt link" xfId="254" builtinId="9" hidden="1"/>
    <cellStyle name="Besøgt link" xfId="255" builtinId="9" hidden="1"/>
    <cellStyle name="Besøgt link" xfId="256" builtinId="9" hidden="1"/>
    <cellStyle name="Besøgt link" xfId="257" builtinId="9" hidden="1"/>
    <cellStyle name="Besøgt link" xfId="258" builtinId="9" hidden="1"/>
    <cellStyle name="Besøgt link" xfId="259" builtinId="9" hidden="1"/>
    <cellStyle name="Besøgt link" xfId="260" builtinId="9" hidden="1"/>
    <cellStyle name="Besøgt link" xfId="261" builtinId="9" hidden="1"/>
    <cellStyle name="Besøgt link" xfId="262" builtinId="9" hidden="1"/>
    <cellStyle name="Besøgt link" xfId="263" builtinId="9" hidden="1"/>
    <cellStyle name="Besøgt link" xfId="264" builtinId="9" hidden="1"/>
    <cellStyle name="Besøgt link" xfId="265" builtinId="9" hidden="1"/>
    <cellStyle name="Besøgt link" xfId="266" builtinId="9" hidden="1"/>
    <cellStyle name="Besøgt link" xfId="267" builtinId="9" hidden="1"/>
    <cellStyle name="Besøgt link" xfId="268" builtinId="9" hidden="1"/>
    <cellStyle name="Besøgt link" xfId="269" builtinId="9" hidden="1"/>
    <cellStyle name="Besøgt link" xfId="270" builtinId="9" hidden="1"/>
    <cellStyle name="Besøgt link" xfId="271" builtinId="9" hidden="1"/>
    <cellStyle name="Besøgt link" xfId="272" builtinId="9" hidden="1"/>
    <cellStyle name="Besøgt link" xfId="273" builtinId="9" hidden="1"/>
    <cellStyle name="Besøgt link" xfId="274" builtinId="9" hidden="1"/>
    <cellStyle name="Besøgt link" xfId="275" builtinId="9" hidden="1"/>
    <cellStyle name="Besøgt link" xfId="276" builtinId="9" hidden="1"/>
    <cellStyle name="Besøgt link" xfId="277" builtinId="9" hidden="1"/>
    <cellStyle name="Besøgt link" xfId="278" builtinId="9" hidden="1"/>
    <cellStyle name="Besøgt link" xfId="279" builtinId="9" hidden="1"/>
    <cellStyle name="Besøgt link" xfId="280" builtinId="9" hidden="1"/>
    <cellStyle name="Besøgt link" xfId="281" builtinId="9" hidden="1"/>
    <cellStyle name="Besøgt link" xfId="282" builtinId="9" hidden="1"/>
    <cellStyle name="Besøgt link" xfId="283" builtinId="9" hidden="1"/>
    <cellStyle name="Besøgt link" xfId="284" builtinId="9" hidden="1"/>
    <cellStyle name="Besøgt link" xfId="285" builtinId="9" hidden="1"/>
    <cellStyle name="Besøgt link" xfId="286" builtinId="9" hidden="1"/>
    <cellStyle name="Besøgt link" xfId="287" builtinId="9" hidden="1"/>
    <cellStyle name="Besøgt link" xfId="288" builtinId="9" hidden="1"/>
    <cellStyle name="Besøgt link" xfId="289" builtinId="9" hidden="1"/>
    <cellStyle name="Besøgt link" xfId="290" builtinId="9" hidden="1"/>
    <cellStyle name="Besøgt link" xfId="291" builtinId="9" hidden="1"/>
    <cellStyle name="Besøgt link" xfId="292" builtinId="9" hidden="1"/>
    <cellStyle name="Besøgt link" xfId="293" builtinId="9" hidden="1"/>
    <cellStyle name="Besøgt link" xfId="294" builtinId="9" hidden="1"/>
    <cellStyle name="Besøgt link" xfId="295" builtinId="9" hidden="1"/>
    <cellStyle name="Besøgt link" xfId="296" builtinId="9" hidden="1"/>
    <cellStyle name="Besøgt link" xfId="297" builtinId="9" hidden="1"/>
    <cellStyle name="Besøgt link" xfId="298" builtinId="9" hidden="1"/>
    <cellStyle name="Besøgt link" xfId="299" builtinId="9" hidden="1"/>
    <cellStyle name="Besøgt link" xfId="300" builtinId="9" hidden="1"/>
    <cellStyle name="Besøgt link" xfId="301" builtinId="9" hidden="1"/>
    <cellStyle name="Besøgt link" xfId="302" builtinId="9" hidden="1"/>
    <cellStyle name="Besøgt link" xfId="303" builtinId="9" hidden="1"/>
    <cellStyle name="Besøgt link" xfId="304" builtinId="9" hidden="1"/>
    <cellStyle name="Besøgt link" xfId="305" builtinId="9" hidden="1"/>
    <cellStyle name="Besøgt link" xfId="306" builtinId="9" hidden="1"/>
    <cellStyle name="Besøgt link" xfId="307" builtinId="9" hidden="1"/>
    <cellStyle name="Besøgt link" xfId="308" builtinId="9" hidden="1"/>
    <cellStyle name="Besøgt link" xfId="309" builtinId="9" hidden="1"/>
    <cellStyle name="Besøgt link" xfId="310" builtinId="9" hidden="1"/>
    <cellStyle name="Besøgt link" xfId="311" builtinId="9" hidden="1"/>
    <cellStyle name="Besøgt link" xfId="312" builtinId="9" hidden="1"/>
    <cellStyle name="Besøgt link" xfId="313" builtinId="9" hidden="1"/>
    <cellStyle name="Besøgt link" xfId="314" builtinId="9" hidden="1"/>
    <cellStyle name="Besøgt link" xfId="315" builtinId="9" hidden="1"/>
    <cellStyle name="Besøgt link" xfId="316" builtinId="9" hidden="1"/>
    <cellStyle name="Besøgt link" xfId="317" builtinId="9" hidden="1"/>
    <cellStyle name="Besøgt link" xfId="318" builtinId="9" hidden="1"/>
    <cellStyle name="Besøgt link" xfId="319" builtinId="9" hidden="1"/>
    <cellStyle name="Besøgt link" xfId="320" builtinId="9" hidden="1"/>
    <cellStyle name="Besøgt link" xfId="321" builtinId="9" hidden="1"/>
    <cellStyle name="Besøgt link" xfId="322" builtinId="9" hidden="1"/>
    <cellStyle name="Besøgt link" xfId="323" builtinId="9" hidden="1"/>
    <cellStyle name="Besøgt link" xfId="324" builtinId="9" hidden="1"/>
    <cellStyle name="Besøgt link" xfId="325" builtinId="9" hidden="1"/>
    <cellStyle name="Besøgt link" xfId="326" builtinId="9" hidden="1"/>
    <cellStyle name="Besøgt link" xfId="327" builtinId="9" hidden="1"/>
    <cellStyle name="Besøgt link" xfId="328" builtinId="9" hidden="1"/>
    <cellStyle name="Besøgt link" xfId="329" builtinId="9" hidden="1"/>
    <cellStyle name="Besøgt link" xfId="330" builtinId="9" hidden="1"/>
    <cellStyle name="Besøgt link" xfId="331" builtinId="9" hidden="1"/>
    <cellStyle name="Besøgt link" xfId="332" builtinId="9" hidden="1"/>
    <cellStyle name="Besøgt link" xfId="333" builtinId="9" hidden="1"/>
    <cellStyle name="Besøgt link" xfId="334" builtinId="9" hidden="1"/>
    <cellStyle name="Besøgt link" xfId="335" builtinId="9" hidden="1"/>
    <cellStyle name="Besøgt link" xfId="336" builtinId="9" hidden="1"/>
    <cellStyle name="Besøgt link" xfId="337" builtinId="9" hidden="1"/>
    <cellStyle name="Besøgt link" xfId="338" builtinId="9" hidden="1"/>
    <cellStyle name="Besøgt link" xfId="339" builtinId="9" hidden="1"/>
    <cellStyle name="Besøgt link" xfId="340" builtinId="9" hidden="1"/>
    <cellStyle name="Besøgt link" xfId="341" builtinId="9" hidden="1"/>
    <cellStyle name="Besøgt link" xfId="342" builtinId="9" hidden="1"/>
    <cellStyle name="Besøgt link" xfId="343" builtinId="9" hidden="1"/>
    <cellStyle name="Besøgt link" xfId="344" builtinId="9" hidden="1"/>
    <cellStyle name="Besøgt link" xfId="345" builtinId="9" hidden="1"/>
    <cellStyle name="Besøgt link" xfId="346" builtinId="9" hidden="1"/>
    <cellStyle name="Besøgt link" xfId="347" builtinId="9" hidden="1"/>
    <cellStyle name="Besøgt link" xfId="348" builtinId="9" hidden="1"/>
    <cellStyle name="Besøgt link" xfId="349" builtinId="9" hidden="1"/>
    <cellStyle name="Besøgt link" xfId="350" builtinId="9" hidden="1"/>
    <cellStyle name="Besøgt link" xfId="351" builtinId="9" hidden="1"/>
    <cellStyle name="Besøgt link" xfId="352" builtinId="9" hidden="1"/>
    <cellStyle name="Besøgt link" xfId="353" builtinId="9" hidden="1"/>
    <cellStyle name="Besøgt link" xfId="354" builtinId="9" hidden="1"/>
    <cellStyle name="Besøgt link" xfId="355" builtinId="9" hidden="1"/>
    <cellStyle name="Besøgt link" xfId="356" builtinId="9" hidden="1"/>
    <cellStyle name="Besøgt link" xfId="357" builtinId="9" hidden="1"/>
    <cellStyle name="Besøgt link" xfId="358" builtinId="9" hidden="1"/>
    <cellStyle name="Besøgt link" xfId="359" builtinId="9" hidden="1"/>
    <cellStyle name="Besøgt link" xfId="360" builtinId="9" hidden="1"/>
    <cellStyle name="Besøgt link" xfId="361" builtinId="9" hidden="1"/>
    <cellStyle name="Besøgt link" xfId="362" builtinId="9" hidden="1"/>
    <cellStyle name="Besøgt link" xfId="363" builtinId="9" hidden="1"/>
    <cellStyle name="Besøgt link" xfId="364" builtinId="9" hidden="1"/>
    <cellStyle name="Besøgt link" xfId="365" builtinId="9" hidden="1"/>
    <cellStyle name="Besøgt link" xfId="366" builtinId="9" hidden="1"/>
    <cellStyle name="Besøgt link" xfId="367" builtinId="9" hidden="1"/>
    <cellStyle name="Besøgt link" xfId="368" builtinId="9" hidden="1"/>
    <cellStyle name="Besøgt link" xfId="369" builtinId="9" hidden="1"/>
    <cellStyle name="Besøgt link" xfId="370" builtinId="9" hidden="1"/>
    <cellStyle name="Besøgt link" xfId="371" builtinId="9" hidden="1"/>
    <cellStyle name="Besøgt link" xfId="372" builtinId="9" hidden="1"/>
    <cellStyle name="Besøgt link" xfId="373" builtinId="9" hidden="1"/>
    <cellStyle name="Besøgt link" xfId="374" builtinId="9" hidden="1"/>
    <cellStyle name="Besøgt link" xfId="375" builtinId="9" hidden="1"/>
    <cellStyle name="Besøgt link" xfId="376" builtinId="9" hidden="1"/>
    <cellStyle name="Besøgt link" xfId="377" builtinId="9" hidden="1"/>
    <cellStyle name="Besøgt link" xfId="378" builtinId="9" hidden="1"/>
    <cellStyle name="Besøgt link" xfId="379" builtinId="9" hidden="1"/>
    <cellStyle name="Besøgt link" xfId="380" builtinId="9" hidden="1"/>
    <cellStyle name="Besøgt link" xfId="381" builtinId="9" hidden="1"/>
    <cellStyle name="Besøgt link" xfId="382" builtinId="9" hidden="1"/>
    <cellStyle name="Besøgt link" xfId="383" builtinId="9" hidden="1"/>
    <cellStyle name="Besøgt link" xfId="384" builtinId="9" hidden="1"/>
    <cellStyle name="Besøgt link" xfId="385" builtinId="9" hidden="1"/>
    <cellStyle name="Besøgt link" xfId="386" builtinId="9" hidden="1"/>
    <cellStyle name="Besøgt link" xfId="387" builtinId="9" hidden="1"/>
    <cellStyle name="Besøgt link" xfId="388" builtinId="9" hidden="1"/>
    <cellStyle name="Besøgt link" xfId="389" builtinId="9" hidden="1"/>
    <cellStyle name="Besøgt link" xfId="390" builtinId="9" hidden="1"/>
    <cellStyle name="Besøgt link" xfId="391" builtinId="9" hidden="1"/>
    <cellStyle name="Besøgt link" xfId="392" builtinId="9" hidden="1"/>
    <cellStyle name="Besøgt link" xfId="393" builtinId="9" hidden="1"/>
    <cellStyle name="Besøgt link" xfId="394" builtinId="9" hidden="1"/>
    <cellStyle name="Besøgt link" xfId="395" builtinId="9" hidden="1"/>
    <cellStyle name="Besøgt link" xfId="396" builtinId="9" hidden="1"/>
    <cellStyle name="Besøgt link" xfId="397" builtinId="9" hidden="1"/>
    <cellStyle name="Besøgt link" xfId="398" builtinId="9" hidden="1"/>
    <cellStyle name="Besøgt link" xfId="399" builtinId="9" hidden="1"/>
    <cellStyle name="Besøgt link" xfId="400" builtinId="9" hidden="1"/>
    <cellStyle name="Besøgt link" xfId="401" builtinId="9" hidden="1"/>
    <cellStyle name="Besøgt link" xfId="402" builtinId="9" hidden="1"/>
    <cellStyle name="Besøgt link" xfId="403" builtinId="9" hidden="1"/>
    <cellStyle name="Besøgt link" xfId="404" builtinId="9" hidden="1"/>
    <cellStyle name="Besøgt link" xfId="405" builtinId="9" hidden="1"/>
    <cellStyle name="Besøgt link" xfId="406" builtinId="9" hidden="1"/>
    <cellStyle name="Besøgt link" xfId="407" builtinId="9" hidden="1"/>
    <cellStyle name="Besøgt link" xfId="408" builtinId="9" hidden="1"/>
    <cellStyle name="Besøgt link" xfId="409" builtinId="9" hidden="1"/>
    <cellStyle name="Besøgt link" xfId="410" builtinId="9" hidden="1"/>
    <cellStyle name="Besøgt link" xfId="411" builtinId="9" hidden="1"/>
    <cellStyle name="Besøgt link" xfId="412" builtinId="9" hidden="1"/>
    <cellStyle name="Besøgt link" xfId="413" builtinId="9" hidden="1"/>
    <cellStyle name="Besøgt link" xfId="414" builtinId="9" hidden="1"/>
    <cellStyle name="Besøgt link" xfId="415" builtinId="9" hidden="1"/>
    <cellStyle name="Besøgt link" xfId="416" builtinId="9" hidden="1"/>
    <cellStyle name="Besøgt link" xfId="417" builtinId="9" hidden="1"/>
    <cellStyle name="Besøgt link" xfId="418" builtinId="9" hidden="1"/>
    <cellStyle name="Besøgt link" xfId="419" builtinId="9" hidden="1"/>
    <cellStyle name="Besøgt link" xfId="420" builtinId="9" hidden="1"/>
    <cellStyle name="Besøgt link" xfId="421" builtinId="9" hidden="1"/>
    <cellStyle name="Besøgt link" xfId="422" builtinId="9" hidden="1"/>
    <cellStyle name="Besøgt link" xfId="423" builtinId="9" hidden="1"/>
    <cellStyle name="Besøgt link" xfId="424" builtinId="9" hidden="1"/>
    <cellStyle name="Besøgt link" xfId="425" builtinId="9" hidden="1"/>
    <cellStyle name="Besøgt link" xfId="426" builtinId="9" hidden="1"/>
    <cellStyle name="Besøgt link" xfId="427" builtinId="9" hidden="1"/>
    <cellStyle name="Besøgt link" xfId="428" builtinId="9" hidden="1"/>
    <cellStyle name="Besøgt link" xfId="429" builtinId="9" hidden="1"/>
    <cellStyle name="Besøgt link" xfId="430" builtinId="9" hidden="1"/>
    <cellStyle name="Besøgt link" xfId="431" builtinId="9" hidden="1"/>
    <cellStyle name="Besøgt link" xfId="432" builtinId="9" hidden="1"/>
    <cellStyle name="Besøgt link" xfId="433" builtinId="9" hidden="1"/>
    <cellStyle name="Besøgt link" xfId="434" builtinId="9" hidden="1"/>
    <cellStyle name="Besøgt link" xfId="435" builtinId="9" hidden="1"/>
    <cellStyle name="Besøgt link" xfId="436" builtinId="9" hidden="1"/>
    <cellStyle name="Besøgt link" xfId="437" builtinId="9" hidden="1"/>
    <cellStyle name="Besøgt link" xfId="438" builtinId="9" hidden="1"/>
    <cellStyle name="Besøgt link" xfId="439" builtinId="9" hidden="1"/>
    <cellStyle name="Besøgt link" xfId="440" builtinId="9" hidden="1"/>
    <cellStyle name="Besøgt link" xfId="441" builtinId="9" hidden="1"/>
    <cellStyle name="Besøgt link" xfId="442" builtinId="9" hidden="1"/>
    <cellStyle name="Besøgt link" xfId="443" builtinId="9" hidden="1"/>
    <cellStyle name="Besøgt link" xfId="444" builtinId="9" hidden="1"/>
    <cellStyle name="Besøgt link" xfId="445" builtinId="9" hidden="1"/>
    <cellStyle name="Besøgt link" xfId="446" builtinId="9" hidden="1"/>
    <cellStyle name="Besøgt link" xfId="447" builtinId="9" hidden="1"/>
    <cellStyle name="Besøgt link" xfId="448" builtinId="9" hidden="1"/>
    <cellStyle name="Besøgt link" xfId="449" builtinId="9" hidden="1"/>
    <cellStyle name="Besøgt link" xfId="450" builtinId="9" hidden="1"/>
    <cellStyle name="Besøgt link" xfId="451" builtinId="9" hidden="1"/>
    <cellStyle name="Besøgt link" xfId="452" builtinId="9" hidden="1"/>
    <cellStyle name="Besøgt link" xfId="453" builtinId="9" hidden="1"/>
    <cellStyle name="Besøgt link" xfId="454" builtinId="9" hidden="1"/>
    <cellStyle name="Besøgt link" xfId="455" builtinId="9" hidden="1"/>
    <cellStyle name="Besøgt link" xfId="456" builtinId="9" hidden="1"/>
    <cellStyle name="Besøgt link" xfId="457" builtinId="9" hidden="1"/>
    <cellStyle name="Besøgt link" xfId="458" builtinId="9" hidden="1"/>
    <cellStyle name="Besøgt link" xfId="459" builtinId="9" hidden="1"/>
    <cellStyle name="Besøgt link" xfId="460" builtinId="9" hidden="1"/>
    <cellStyle name="Besøgt link" xfId="461" builtinId="9" hidden="1"/>
    <cellStyle name="Besøgt link" xfId="462" builtinId="9" hidden="1"/>
    <cellStyle name="Besøgt link" xfId="463" builtinId="9" hidden="1"/>
    <cellStyle name="Besøgt link" xfId="464" builtinId="9" hidden="1"/>
    <cellStyle name="Besøgt link" xfId="465" builtinId="9" hidden="1"/>
    <cellStyle name="Besøgt link" xfId="466" builtinId="9" hidden="1"/>
    <cellStyle name="Besøgt link" xfId="467" builtinId="9" hidden="1"/>
    <cellStyle name="Besøgt link" xfId="468" builtinId="9" hidden="1"/>
    <cellStyle name="Besøgt link" xfId="469" builtinId="9" hidden="1"/>
    <cellStyle name="Besøgt link" xfId="470" builtinId="9" hidden="1"/>
    <cellStyle name="Besøgt link" xfId="471" builtinId="9" hidden="1"/>
    <cellStyle name="Besøgt link" xfId="472" builtinId="9" hidden="1"/>
    <cellStyle name="Besøgt link" xfId="473" builtinId="9" hidden="1"/>
    <cellStyle name="Besøgt link" xfId="474" builtinId="9" hidden="1"/>
    <cellStyle name="Besøgt link" xfId="475" builtinId="9" hidden="1"/>
    <cellStyle name="Besøgt link" xfId="476" builtinId="9" hidden="1"/>
    <cellStyle name="Besøgt link" xfId="477" builtinId="9" hidden="1"/>
    <cellStyle name="Besøgt link" xfId="478" builtinId="9" hidden="1"/>
    <cellStyle name="Besøgt link" xfId="479" builtinId="9" hidden="1"/>
    <cellStyle name="Besøgt link" xfId="480" builtinId="9" hidden="1"/>
    <cellStyle name="Besøgt link" xfId="481" builtinId="9" hidden="1"/>
    <cellStyle name="Besøgt link" xfId="482" builtinId="9" hidden="1"/>
    <cellStyle name="Besøgt link" xfId="483" builtinId="9" hidden="1"/>
    <cellStyle name="Besøgt link" xfId="484" builtinId="9" hidden="1"/>
    <cellStyle name="Besøgt link" xfId="485" builtinId="9" hidden="1"/>
    <cellStyle name="Besøgt link" xfId="486" builtinId="9" hidden="1"/>
    <cellStyle name="Besøgt link" xfId="487" builtinId="9" hidden="1"/>
    <cellStyle name="Besøgt link" xfId="488" builtinId="9" hidden="1"/>
    <cellStyle name="Besøgt link" xfId="489" builtinId="9" hidden="1"/>
    <cellStyle name="Besøgt link" xfId="490" builtinId="9" hidden="1"/>
    <cellStyle name="Besøgt link" xfId="491" builtinId="9" hidden="1"/>
    <cellStyle name="Besøgt link" xfId="492" builtinId="9" hidden="1"/>
    <cellStyle name="Besøgt link" xfId="493" builtinId="9" hidden="1"/>
    <cellStyle name="Besøgt link" xfId="494" builtinId="9" hidden="1"/>
    <cellStyle name="Besøgt link" xfId="495" builtinId="9" hidden="1"/>
    <cellStyle name="Besøgt link" xfId="496" builtinId="9" hidden="1"/>
    <cellStyle name="Besøgt link" xfId="497" builtinId="9" hidden="1"/>
    <cellStyle name="Besøgt link" xfId="498" builtinId="9" hidden="1"/>
    <cellStyle name="Besøgt link" xfId="499" builtinId="9" hidden="1"/>
    <cellStyle name="Besøgt link" xfId="500" builtinId="9" hidden="1"/>
    <cellStyle name="Besøgt link" xfId="501" builtinId="9" hidden="1"/>
    <cellStyle name="Besøgt link" xfId="502" builtinId="9" hidden="1"/>
    <cellStyle name="Besøgt link" xfId="503" builtinId="9" hidden="1"/>
    <cellStyle name="Besøgt link" xfId="504" builtinId="9" hidden="1"/>
    <cellStyle name="Besøgt link" xfId="505" builtinId="9" hidden="1"/>
    <cellStyle name="Besøgt link" xfId="506" builtinId="9" hidden="1"/>
    <cellStyle name="Besøgt link" xfId="507" builtinId="9" hidden="1"/>
    <cellStyle name="Besøgt link" xfId="508" builtinId="9" hidden="1"/>
    <cellStyle name="Besøgt link" xfId="509" builtinId="9" hidden="1"/>
    <cellStyle name="Besøgt link" xfId="510" builtinId="9" hidden="1"/>
    <cellStyle name="Besøgt link" xfId="511" builtinId="9" hidden="1"/>
    <cellStyle name="Besøgt link" xfId="512" builtinId="9" hidden="1"/>
    <cellStyle name="Besøgt link" xfId="513" builtinId="9" hidden="1"/>
    <cellStyle name="Besøgt link" xfId="514" builtinId="9" hidden="1"/>
    <cellStyle name="Besøgt link" xfId="515" builtinId="9" hidden="1"/>
    <cellStyle name="Besøgt link" xfId="516" builtinId="9" hidden="1"/>
    <cellStyle name="Besøgt link" xfId="517" builtinId="9" hidden="1"/>
    <cellStyle name="Besøgt link" xfId="518" builtinId="9" hidden="1"/>
    <cellStyle name="Besøgt link" xfId="519" builtinId="9" hidden="1"/>
    <cellStyle name="Besøgt link" xfId="520" builtinId="9" hidden="1"/>
    <cellStyle name="Besøgt link" xfId="521" builtinId="9" hidden="1"/>
    <cellStyle name="Besøgt link" xfId="522" builtinId="9" hidden="1"/>
    <cellStyle name="Besøgt link" xfId="523" builtinId="9" hidden="1"/>
    <cellStyle name="Besøgt link" xfId="524" builtinId="9" hidden="1"/>
    <cellStyle name="Besøgt link" xfId="525" builtinId="9" hidden="1"/>
    <cellStyle name="Besøgt link" xfId="526" builtinId="9" hidden="1"/>
    <cellStyle name="Besøgt link" xfId="527" builtinId="9" hidden="1"/>
    <cellStyle name="Besøgt link" xfId="528" builtinId="9" hidden="1"/>
    <cellStyle name="Besøgt link" xfId="529" builtinId="9" hidden="1"/>
    <cellStyle name="Besøgt link" xfId="530" builtinId="9" hidden="1"/>
    <cellStyle name="Besøgt link" xfId="531" builtinId="9" hidden="1"/>
    <cellStyle name="Besøgt link" xfId="532" builtinId="9" hidden="1"/>
    <cellStyle name="Besøgt link" xfId="533" builtinId="9" hidden="1"/>
    <cellStyle name="Besøgt link" xfId="534" builtinId="9" hidden="1"/>
    <cellStyle name="Besøgt link" xfId="535" builtinId="9" hidden="1"/>
    <cellStyle name="Besøgt link" xfId="536" builtinId="9" hidden="1"/>
    <cellStyle name="Besøgt link" xfId="537" builtinId="9" hidden="1"/>
    <cellStyle name="Besøgt link" xfId="538" builtinId="9" hidden="1"/>
    <cellStyle name="Besøgt link" xfId="539" builtinId="9" hidden="1"/>
    <cellStyle name="Besøgt link" xfId="540" builtinId="9" hidden="1"/>
    <cellStyle name="Besøgt link" xfId="541" builtinId="9" hidden="1"/>
    <cellStyle name="Besøgt link" xfId="542" builtinId="9" hidden="1"/>
    <cellStyle name="Besøgt link" xfId="543" builtinId="9" hidden="1"/>
    <cellStyle name="Besøgt link" xfId="544" builtinId="9" hidden="1"/>
    <cellStyle name="Besøgt link" xfId="545" builtinId="9" hidden="1"/>
    <cellStyle name="Besøgt link" xfId="546" builtinId="9" hidden="1"/>
    <cellStyle name="Besøgt link" xfId="547" builtinId="9" hidden="1"/>
    <cellStyle name="Besøgt link" xfId="548" builtinId="9" hidden="1"/>
    <cellStyle name="Besøgt link" xfId="549" builtinId="9" hidden="1"/>
    <cellStyle name="Besøgt link" xfId="550" builtinId="9" hidden="1"/>
    <cellStyle name="Besøgt link" xfId="551" builtinId="9" hidden="1"/>
    <cellStyle name="Besøgt link" xfId="552" builtinId="9" hidden="1"/>
    <cellStyle name="Besøgt link" xfId="553" builtinId="9" hidden="1"/>
    <cellStyle name="Besøgt link" xfId="554" builtinId="9" hidden="1"/>
    <cellStyle name="Besøgt link" xfId="555" builtinId="9" hidden="1"/>
    <cellStyle name="Besøgt link" xfId="556" builtinId="9" hidden="1"/>
    <cellStyle name="Besøgt link" xfId="557" builtinId="9" hidden="1"/>
    <cellStyle name="Besøgt link" xfId="558" builtinId="9" hidden="1"/>
    <cellStyle name="Besøgt link" xfId="559" builtinId="9" hidden="1"/>
    <cellStyle name="Besøgt link" xfId="560" builtinId="9" hidden="1"/>
    <cellStyle name="Besøgt link" xfId="561" builtinId="9" hidden="1"/>
    <cellStyle name="Besøgt link" xfId="562" builtinId="9" hidden="1"/>
    <cellStyle name="Besøgt link" xfId="563" builtinId="9" hidden="1"/>
    <cellStyle name="Besøgt link" xfId="564" builtinId="9" hidden="1"/>
    <cellStyle name="Besøgt link" xfId="565" builtinId="9" hidden="1"/>
    <cellStyle name="Besøgt link" xfId="566" builtinId="9" hidden="1"/>
    <cellStyle name="Besøgt link" xfId="567" builtinId="9" hidden="1"/>
    <cellStyle name="Besøgt link" xfId="568" builtinId="9" hidden="1"/>
    <cellStyle name="Besøgt link" xfId="569" builtinId="9" hidden="1"/>
    <cellStyle name="Besøgt link" xfId="570" builtinId="9" hidden="1"/>
    <cellStyle name="Besøgt link" xfId="571" builtinId="9" hidden="1"/>
    <cellStyle name="Besøgt link" xfId="572" builtinId="9" hidden="1"/>
    <cellStyle name="Besøgt link" xfId="573" builtinId="9" hidden="1"/>
    <cellStyle name="Besøgt link" xfId="574" builtinId="9" hidden="1"/>
    <cellStyle name="Besøgt link" xfId="575" builtinId="9" hidden="1"/>
    <cellStyle name="Besøgt link" xfId="576" builtinId="9" hidden="1"/>
    <cellStyle name="Besøgt link" xfId="577" builtinId="9" hidden="1"/>
    <cellStyle name="Besøgt link" xfId="578" builtinId="9" hidden="1"/>
    <cellStyle name="Besøgt link" xfId="579" builtinId="9" hidden="1"/>
    <cellStyle name="Besøgt link" xfId="580" builtinId="9" hidden="1"/>
    <cellStyle name="Besøgt link" xfId="581" builtinId="9" hidden="1"/>
    <cellStyle name="Besøgt link" xfId="582" builtinId="9" hidden="1"/>
    <cellStyle name="Besøgt link" xfId="583" builtinId="9" hidden="1"/>
    <cellStyle name="Besøgt link" xfId="584" builtinId="9" hidden="1"/>
    <cellStyle name="Besøgt link" xfId="585" builtinId="9" hidden="1"/>
    <cellStyle name="Besøgt link" xfId="586" builtinId="9" hidden="1"/>
    <cellStyle name="Besøgt link" xfId="587" builtinId="9" hidden="1"/>
    <cellStyle name="Besøgt link" xfId="588" builtinId="9" hidden="1"/>
    <cellStyle name="Besøgt link" xfId="589" builtinId="9" hidden="1"/>
    <cellStyle name="Besøgt link" xfId="590" builtinId="9" hidden="1"/>
    <cellStyle name="Besøgt link" xfId="591" builtinId="9" hidden="1"/>
    <cellStyle name="Besøgt link" xfId="592" builtinId="9" hidden="1"/>
    <cellStyle name="Besøgt link" xfId="593" builtinId="9" hidden="1"/>
    <cellStyle name="Besøgt link" xfId="594" builtinId="9" hidden="1"/>
    <cellStyle name="Besøgt link" xfId="595" builtinId="9" hidden="1"/>
    <cellStyle name="Besøgt link" xfId="596" builtinId="9" hidden="1"/>
    <cellStyle name="Besøgt link" xfId="597" builtinId="9" hidden="1"/>
    <cellStyle name="Besøgt link" xfId="598" builtinId="9" hidden="1"/>
    <cellStyle name="Besøgt link" xfId="599" builtinId="9" hidden="1"/>
    <cellStyle name="Besøgt link" xfId="600" builtinId="9" hidden="1"/>
    <cellStyle name="Besøgt link" xfId="601" builtinId="9" hidden="1"/>
    <cellStyle name="Besøgt link" xfId="602" builtinId="9" hidden="1"/>
    <cellStyle name="Besøgt link" xfId="603" builtinId="9" hidden="1"/>
    <cellStyle name="Besøgt link" xfId="604" builtinId="9" hidden="1"/>
    <cellStyle name="Besøgt link" xfId="605" builtinId="9" hidden="1"/>
    <cellStyle name="Besøgt link" xfId="606" builtinId="9" hidden="1"/>
    <cellStyle name="Besøgt link" xfId="607" builtinId="9" hidden="1"/>
    <cellStyle name="Besøgt link" xfId="608" builtinId="9" hidden="1"/>
    <cellStyle name="Besøgt link" xfId="609" builtinId="9" hidden="1"/>
    <cellStyle name="Besøgt link" xfId="610" builtinId="9" hidden="1"/>
    <cellStyle name="Besøgt link" xfId="611" builtinId="9" hidden="1"/>
    <cellStyle name="Besøgt link" xfId="612" builtinId="9" hidden="1"/>
    <cellStyle name="Besøgt link" xfId="613" builtinId="9" hidden="1"/>
    <cellStyle name="Besøgt link" xfId="614" builtinId="9" hidden="1"/>
    <cellStyle name="Besøgt link" xfId="615" builtinId="9" hidden="1"/>
    <cellStyle name="Besøgt link" xfId="616" builtinId="9" hidden="1"/>
    <cellStyle name="Besøgt link" xfId="617" builtinId="9" hidden="1"/>
    <cellStyle name="Besøgt link" xfId="618" builtinId="9" hidden="1"/>
    <cellStyle name="Besøgt link" xfId="619" builtinId="9" hidden="1"/>
    <cellStyle name="Besøgt link" xfId="620" builtinId="9" hidden="1"/>
    <cellStyle name="Besøgt link" xfId="621" builtinId="9" hidden="1"/>
    <cellStyle name="Besøgt link" xfId="622" builtinId="9" hidden="1"/>
    <cellStyle name="Besøgt link" xfId="623" builtinId="9" hidden="1"/>
    <cellStyle name="Besøgt link" xfId="624" builtinId="9" hidden="1"/>
    <cellStyle name="Besøgt link" xfId="625" builtinId="9" hidden="1"/>
    <cellStyle name="Besøgt link" xfId="626" builtinId="9" hidden="1"/>
    <cellStyle name="Besøgt link" xfId="627" builtinId="9" hidden="1"/>
    <cellStyle name="Besøgt link" xfId="628" builtinId="9" hidden="1"/>
    <cellStyle name="Besøgt link" xfId="629" builtinId="9" hidden="1"/>
    <cellStyle name="Besøgt link" xfId="630" builtinId="9" hidden="1"/>
    <cellStyle name="Besøgt link" xfId="631" builtinId="9" hidden="1"/>
    <cellStyle name="Besøgt link" xfId="632" builtinId="9" hidden="1"/>
    <cellStyle name="Besøgt link" xfId="633" builtinId="9" hidden="1"/>
    <cellStyle name="Besøgt link" xfId="634" builtinId="9" hidden="1"/>
    <cellStyle name="Besøgt link" xfId="635" builtinId="9" hidden="1"/>
    <cellStyle name="Besøgt link" xfId="636" builtinId="9" hidden="1"/>
    <cellStyle name="Besøgt link" xfId="637" builtinId="9" hidden="1"/>
    <cellStyle name="Besøgt link" xfId="638" builtinId="9" hidden="1"/>
    <cellStyle name="Besøgt link" xfId="639" builtinId="9" hidden="1"/>
    <cellStyle name="Besøgt link" xfId="640" builtinId="9" hidden="1"/>
    <cellStyle name="Besøgt link" xfId="641" builtinId="9" hidden="1"/>
    <cellStyle name="Besøgt link" xfId="642" builtinId="9" hidden="1"/>
    <cellStyle name="Besøgt link" xfId="643" builtinId="9" hidden="1"/>
    <cellStyle name="Besøgt link" xfId="644" builtinId="9" hidden="1"/>
    <cellStyle name="Besøgt link" xfId="645" builtinId="9" hidden="1"/>
    <cellStyle name="Besøgt link" xfId="646" builtinId="9" hidden="1"/>
    <cellStyle name="Besøgt link" xfId="647" builtinId="9" hidden="1"/>
    <cellStyle name="Besøgt link" xfId="648" builtinId="9" hidden="1"/>
    <cellStyle name="Besøgt link" xfId="649" builtinId="9" hidden="1"/>
    <cellStyle name="Besøgt link" xfId="650" builtinId="9" hidden="1"/>
    <cellStyle name="Besøgt link" xfId="651" builtinId="9" hidden="1"/>
    <cellStyle name="Besøgt link" xfId="652" builtinId="9" hidden="1"/>
    <cellStyle name="Besøgt link" xfId="653" builtinId="9" hidden="1"/>
    <cellStyle name="Besøgt link" xfId="654" builtinId="9" hidden="1"/>
    <cellStyle name="Besøgt link" xfId="655" builtinId="9" hidden="1"/>
    <cellStyle name="Besøgt link" xfId="656" builtinId="9" hidden="1"/>
    <cellStyle name="Besøgt link" xfId="657" builtinId="9" hidden="1"/>
    <cellStyle name="Besøgt link" xfId="658" builtinId="9" hidden="1"/>
    <cellStyle name="Besøgt link" xfId="659" builtinId="9" hidden="1"/>
    <cellStyle name="Besøgt link" xfId="660" builtinId="9" hidden="1"/>
    <cellStyle name="Besøgt link" xfId="661" builtinId="9" hidden="1"/>
    <cellStyle name="Besøgt link" xfId="662" builtinId="9" hidden="1"/>
    <cellStyle name="Besøgt link" xfId="663" builtinId="9" hidden="1"/>
    <cellStyle name="Besøgt link" xfId="664" builtinId="9" hidden="1"/>
    <cellStyle name="Besøgt link" xfId="665" builtinId="9" hidden="1"/>
    <cellStyle name="Besøgt link" xfId="666" builtinId="9" hidden="1"/>
    <cellStyle name="Besøgt link" xfId="667" builtinId="9" hidden="1"/>
    <cellStyle name="Besøgt link" xfId="668" builtinId="9" hidden="1"/>
    <cellStyle name="Besøgt link" xfId="669" builtinId="9" hidden="1"/>
    <cellStyle name="Besøgt link" xfId="670" builtinId="9" hidden="1"/>
    <cellStyle name="Besøgt link" xfId="671" builtinId="9" hidden="1"/>
    <cellStyle name="Besøgt link" xfId="672" builtinId="9" hidden="1"/>
    <cellStyle name="Besøgt link" xfId="673" builtinId="9" hidden="1"/>
    <cellStyle name="Besøgt link" xfId="674" builtinId="9" hidden="1"/>
    <cellStyle name="Besøgt link" xfId="675" builtinId="9" hidden="1"/>
    <cellStyle name="Besøgt link" xfId="676" builtinId="9" hidden="1"/>
    <cellStyle name="Besøgt link" xfId="677" builtinId="9" hidden="1"/>
    <cellStyle name="Besøgt link" xfId="678" builtinId="9" hidden="1"/>
    <cellStyle name="Besøgt link" xfId="679" builtinId="9" hidden="1"/>
    <cellStyle name="Besøgt link" xfId="680" builtinId="9" hidden="1"/>
    <cellStyle name="Besøgt link" xfId="681" builtinId="9" hidden="1"/>
    <cellStyle name="Besøgt link" xfId="682" builtinId="9" hidden="1"/>
    <cellStyle name="Besøgt link" xfId="683" builtinId="9" hidden="1"/>
    <cellStyle name="Besøgt link" xfId="684" builtinId="9" hidden="1"/>
    <cellStyle name="Besøgt link" xfId="685" builtinId="9" hidden="1"/>
    <cellStyle name="Besøgt link" xfId="686" builtinId="9" hidden="1"/>
    <cellStyle name="Besøgt link" xfId="687" builtinId="9" hidden="1"/>
    <cellStyle name="Besøgt link" xfId="688" builtinId="9" hidden="1"/>
    <cellStyle name="Besøgt link" xfId="689" builtinId="9" hidden="1"/>
    <cellStyle name="Besøgt link" xfId="690" builtinId="9" hidden="1"/>
    <cellStyle name="Besøgt link" xfId="691" builtinId="9" hidden="1"/>
    <cellStyle name="Besøgt link" xfId="692" builtinId="9" hidden="1"/>
    <cellStyle name="Besøgt link" xfId="693" builtinId="9" hidden="1"/>
    <cellStyle name="Besøgt link" xfId="694" builtinId="9" hidden="1"/>
    <cellStyle name="Besøgt link" xfId="695" builtinId="9" hidden="1"/>
    <cellStyle name="Besøgt link" xfId="696" builtinId="9" hidden="1"/>
    <cellStyle name="Besøgt link" xfId="697" builtinId="9" hidden="1"/>
    <cellStyle name="Besøgt link" xfId="698" builtinId="9" hidden="1"/>
    <cellStyle name="Besøgt link" xfId="699" builtinId="9" hidden="1"/>
    <cellStyle name="Besøgt link" xfId="700" builtinId="9" hidden="1"/>
    <cellStyle name="Besøgt link" xfId="701" builtinId="9" hidden="1"/>
    <cellStyle name="Besøgt link" xfId="702" builtinId="9" hidden="1"/>
    <cellStyle name="Besøgt link" xfId="703" builtinId="9" hidden="1"/>
    <cellStyle name="Besøgt link" xfId="704" builtinId="9" hidden="1"/>
    <cellStyle name="Besøgt link" xfId="705" builtinId="9" hidden="1"/>
    <cellStyle name="Besøgt link" xfId="706" builtinId="9" hidden="1"/>
    <cellStyle name="Besøgt link" xfId="707" builtinId="9" hidden="1"/>
    <cellStyle name="Besøgt link" xfId="708" builtinId="9" hidden="1"/>
    <cellStyle name="Besøgt link" xfId="709" builtinId="9" hidden="1"/>
    <cellStyle name="Besøgt link" xfId="710" builtinId="9" hidden="1"/>
    <cellStyle name="Besøgt link" xfId="711" builtinId="9" hidden="1"/>
    <cellStyle name="Besøgt link" xfId="712" builtinId="9" hidden="1"/>
    <cellStyle name="Besøgt link" xfId="713" builtinId="9" hidden="1"/>
    <cellStyle name="Besøgt link" xfId="714" builtinId="9" hidden="1"/>
    <cellStyle name="Besøgt link" xfId="715" builtinId="9" hidden="1"/>
    <cellStyle name="Besøgt link" xfId="716" builtinId="9" hidden="1"/>
    <cellStyle name="Besøgt link" xfId="717" builtinId="9" hidden="1"/>
    <cellStyle name="Besøgt link" xfId="718" builtinId="9" hidden="1"/>
    <cellStyle name="Besøgt link" xfId="719" builtinId="9" hidden="1"/>
    <cellStyle name="Besøgt link" xfId="720" builtinId="9" hidden="1"/>
    <cellStyle name="Besøgt link" xfId="721" builtinId="9" hidden="1"/>
    <cellStyle name="Besøgt link" xfId="722" builtinId="9" hidden="1"/>
    <cellStyle name="Besøgt link" xfId="723" builtinId="9" hidden="1"/>
    <cellStyle name="Besøgt link" xfId="724" builtinId="9" hidden="1"/>
    <cellStyle name="Besøgt link" xfId="725"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hidden="1"/>
    <cellStyle name="Link" xfId="79" builtinId="8" hidden="1"/>
    <cellStyle name="Link" xfId="81" builtinId="8" hidden="1"/>
    <cellStyle name="Link" xfId="83" builtinId="8" hidden="1"/>
    <cellStyle name="Link" xfId="85" builtinId="8" hidden="1"/>
    <cellStyle name="Link" xfId="87" builtinId="8" hidden="1"/>
    <cellStyle name="Link" xfId="89" builtinId="8" hidden="1"/>
    <cellStyle name="Link" xfId="91" builtinId="8" hidden="1"/>
    <cellStyle name="Link" xfId="93" builtinId="8" hidden="1"/>
    <cellStyle name="Link" xfId="95" builtinId="8" hidden="1"/>
    <cellStyle name="Link" xfId="97" builtinId="8" hidden="1"/>
    <cellStyle name="Link" xfId="99" builtinId="8" hidden="1"/>
    <cellStyle name="Link" xfId="101" builtinId="8" hidden="1"/>
    <cellStyle name="Link" xfId="103" builtinId="8" hidden="1"/>
    <cellStyle name="Link" xfId="105" builtinId="8" hidden="1"/>
    <cellStyle name="Link" xfId="107" builtinId="8" hidden="1"/>
    <cellStyle name="Link" xfId="109" builtinId="8" hidden="1"/>
    <cellStyle name="Link" xfId="111" builtinId="8" hidden="1"/>
    <cellStyle name="Link" xfId="113" builtinId="8" hidden="1"/>
    <cellStyle name="Link" xfId="115" builtinId="8" hidden="1"/>
    <cellStyle name="Link" xfId="117" builtinId="8" hidden="1"/>
    <cellStyle name="Link" xfId="119" builtinId="8" hidden="1"/>
    <cellStyle name="Link" xfId="121" builtinId="8" hidden="1"/>
    <cellStyle name="Link" xfId="123" builtinId="8" hidden="1"/>
    <cellStyle name="Link" xfId="125" builtinId="8" hidden="1"/>
    <cellStyle name="Link" xfId="127" builtinId="8" hidden="1"/>
    <cellStyle name="Link" xfId="129" builtinId="8" hidden="1"/>
    <cellStyle name="Link" xfId="131" builtinId="8" hidden="1"/>
    <cellStyle name="Link" xfId="133" builtinId="8" hidden="1"/>
    <cellStyle name="Link" xfId="135" builtinId="8" hidden="1"/>
    <cellStyle name="Link" xfId="137" builtinId="8" hidden="1"/>
    <cellStyle name="Link" xfId="139" builtinId="8" hidden="1"/>
    <cellStyle name="Link" xfId="141" builtinId="8" hidden="1"/>
    <cellStyle name="Link" xfId="143" builtinId="8" hidden="1"/>
    <cellStyle name="Link" xfId="145" builtinId="8" hidden="1"/>
    <cellStyle name="Link" xfId="147" builtinId="8" hidden="1"/>
    <cellStyle name="Link" xfId="149" builtinId="8" hidden="1"/>
    <cellStyle name="Link" xfId="151" builtinId="8" hidden="1"/>
    <cellStyle name="Link" xfId="153" builtinId="8" hidden="1"/>
    <cellStyle name="Link" xfId="155" builtinId="8" hidden="1"/>
    <cellStyle name="Link" xfId="157" builtinId="8" hidden="1"/>
    <cellStyle name="Link" xfId="159" builtinId="8" hidden="1"/>
    <cellStyle name="Link" xfId="161" builtinId="8" hidden="1"/>
    <cellStyle name="Link" xfId="163" builtinId="8" hidden="1"/>
    <cellStyle name="Link" xfId="165" builtinId="8" hidden="1"/>
    <cellStyle name="Link" xfId="167" builtinId="8" hidden="1"/>
    <cellStyle name="Link" xfId="169" builtinId="8" hidden="1"/>
    <cellStyle name="Link" xfId="171" builtinId="8" hidden="1"/>
    <cellStyle name="Link" xfId="173" builtinId="8" hidden="1"/>
    <cellStyle name="Link" xfId="175" builtinId="8" hidden="1"/>
    <cellStyle name="Link" xfId="177" builtinId="8" hidden="1"/>
    <cellStyle name="Link" xfId="179" builtinId="8" hidden="1"/>
    <cellStyle name="Link" xfId="181" builtinId="8" hidden="1"/>
    <cellStyle name="Link" xfId="183" builtinId="8" hidden="1"/>
    <cellStyle name="Link" xfId="185" builtinId="8" hidden="1"/>
    <cellStyle name="Link" xfId="187" builtinId="8" hidden="1"/>
    <cellStyle name="Link" xfId="189" builtinId="8" hidden="1"/>
    <cellStyle name="Link" xfId="191" builtinId="8" hidden="1"/>
    <cellStyle name="Link" xfId="193" builtinId="8" hidden="1"/>
    <cellStyle name="Link" xfId="195" builtinId="8" hidden="1"/>
    <cellStyle name="Link" xfId="197" builtinId="8" hidden="1"/>
    <cellStyle name="Link" xfId="199" builtinId="8" hidden="1"/>
    <cellStyle name="Link" xfId="201" builtinId="8" hidden="1"/>
    <cellStyle name="Link" xfId="203" builtinId="8" hidden="1"/>
    <cellStyle name="Link" xfId="205" builtinId="8"/>
    <cellStyle name="Normal" xfId="0" builtinId="0"/>
  </cellStyles>
  <dxfs count="6">
    <dxf>
      <font>
        <color rgb="FF71CD30"/>
      </font>
    </dxf>
    <dxf>
      <font>
        <color rgb="FFBE2620"/>
      </font>
    </dxf>
    <dxf>
      <font>
        <color rgb="FF71CD30"/>
      </font>
    </dxf>
    <dxf>
      <font>
        <color rgb="FFBE2620"/>
      </font>
    </dxf>
    <dxf>
      <font>
        <color rgb="FFBE2620"/>
      </font>
    </dxf>
    <dxf>
      <font>
        <color rgb="FF71CD3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jense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9"/>
  <sheetViews>
    <sheetView workbookViewId="0">
      <selection activeCell="A20" sqref="A20"/>
    </sheetView>
  </sheetViews>
  <sheetFormatPr baseColWidth="10" defaultColWidth="8.83203125" defaultRowHeight="15"/>
  <cols>
    <col min="1" max="1" width="102.6640625" customWidth="1"/>
    <col min="2" max="2" width="98.83203125" bestFit="1" customWidth="1"/>
    <col min="3" max="3" width="13.83203125" customWidth="1"/>
  </cols>
  <sheetData>
    <row r="1" spans="1:12" s="14" customFormat="1" ht="29" customHeight="1">
      <c r="A1" s="143" t="s">
        <v>3</v>
      </c>
      <c r="B1" s="143" t="s">
        <v>25</v>
      </c>
      <c r="C1" s="5"/>
      <c r="D1" s="6"/>
      <c r="E1" s="6"/>
      <c r="F1" s="6"/>
      <c r="G1" s="6"/>
      <c r="H1" s="6"/>
      <c r="I1" s="6"/>
      <c r="J1" s="6"/>
      <c r="K1" s="6"/>
      <c r="L1" s="6"/>
    </row>
    <row r="2" spans="1:12">
      <c r="A2" s="145" t="s">
        <v>4</v>
      </c>
      <c r="B2" s="142"/>
      <c r="C2" s="6"/>
      <c r="D2" s="6"/>
      <c r="E2" s="6"/>
      <c r="F2" s="6"/>
      <c r="G2" s="6"/>
      <c r="H2" s="6"/>
      <c r="I2" s="6"/>
      <c r="J2" s="6"/>
      <c r="K2" s="6"/>
      <c r="L2" s="6"/>
    </row>
    <row r="3" spans="1:12">
      <c r="A3" s="145" t="s">
        <v>95</v>
      </c>
      <c r="B3" s="159"/>
      <c r="C3" s="6"/>
      <c r="D3" s="6"/>
      <c r="E3" s="6"/>
      <c r="F3" s="6"/>
      <c r="G3" s="6"/>
      <c r="H3" s="6"/>
      <c r="I3" s="6"/>
      <c r="J3" s="6"/>
      <c r="K3" s="6"/>
      <c r="L3" s="6"/>
    </row>
    <row r="4" spans="1:12">
      <c r="A4" s="145" t="s">
        <v>1</v>
      </c>
      <c r="B4" s="142"/>
      <c r="C4" s="6"/>
      <c r="D4" s="6"/>
      <c r="E4" s="6"/>
      <c r="F4" s="6"/>
      <c r="G4" s="6"/>
      <c r="H4" s="6"/>
      <c r="I4" s="6"/>
      <c r="J4" s="6"/>
      <c r="K4" s="6"/>
      <c r="L4" s="6"/>
    </row>
    <row r="5" spans="1:12">
      <c r="A5" s="145" t="s">
        <v>2</v>
      </c>
      <c r="B5" s="142"/>
      <c r="C5" s="6"/>
      <c r="D5" s="6"/>
      <c r="E5" s="6"/>
      <c r="F5" s="6"/>
      <c r="G5" s="6"/>
      <c r="H5" s="6"/>
      <c r="I5" s="6"/>
      <c r="J5" s="6"/>
      <c r="K5" s="6"/>
      <c r="L5" s="6"/>
    </row>
    <row r="6" spans="1:12">
      <c r="A6" s="145" t="s">
        <v>124</v>
      </c>
      <c r="B6" s="142"/>
      <c r="C6" s="6"/>
      <c r="D6" s="6"/>
      <c r="E6" s="6"/>
      <c r="F6" s="6"/>
      <c r="G6" s="6"/>
      <c r="H6" s="6"/>
      <c r="I6" s="6"/>
      <c r="J6" s="6"/>
      <c r="K6" s="6"/>
      <c r="L6" s="6"/>
    </row>
    <row r="7" spans="1:12">
      <c r="A7" s="145" t="s">
        <v>51</v>
      </c>
      <c r="B7" s="146"/>
      <c r="C7" s="6"/>
      <c r="D7" s="6"/>
      <c r="E7" s="6"/>
      <c r="F7" s="6"/>
      <c r="G7" s="6"/>
      <c r="H7" s="6"/>
      <c r="I7" s="6"/>
      <c r="J7" s="6"/>
      <c r="K7" s="6"/>
      <c r="L7" s="6"/>
    </row>
    <row r="8" spans="1:12">
      <c r="A8" s="145" t="s">
        <v>101</v>
      </c>
      <c r="B8" s="142"/>
      <c r="C8" s="6"/>
      <c r="D8" s="6"/>
      <c r="E8" s="6"/>
      <c r="F8" s="6"/>
      <c r="G8" s="6"/>
      <c r="H8" s="6"/>
      <c r="I8" s="6"/>
      <c r="J8" s="6"/>
      <c r="K8" s="6"/>
      <c r="L8" s="6"/>
    </row>
    <row r="9" spans="1:12">
      <c r="A9" s="145" t="s">
        <v>102</v>
      </c>
      <c r="B9" s="142"/>
      <c r="C9" s="6"/>
      <c r="D9" s="6"/>
      <c r="E9" s="6"/>
      <c r="F9" s="6"/>
      <c r="G9" s="6"/>
      <c r="H9" s="6"/>
      <c r="I9" s="6"/>
      <c r="J9" s="6"/>
      <c r="K9" s="6"/>
      <c r="L9" s="6"/>
    </row>
    <row r="10" spans="1:12">
      <c r="A10" s="145" t="s">
        <v>110</v>
      </c>
      <c r="B10" s="142"/>
      <c r="C10" s="6"/>
      <c r="D10" s="6"/>
      <c r="E10" s="6"/>
      <c r="F10" s="6"/>
      <c r="G10" s="6"/>
      <c r="H10" s="6"/>
      <c r="I10" s="6"/>
      <c r="J10" s="6"/>
      <c r="K10" s="6"/>
      <c r="L10" s="6"/>
    </row>
    <row r="11" spans="1:12">
      <c r="A11" s="145" t="s">
        <v>103</v>
      </c>
      <c r="B11" s="142"/>
      <c r="C11" s="6"/>
      <c r="D11" s="6"/>
      <c r="E11" s="6"/>
      <c r="F11" s="6"/>
      <c r="G11" s="6"/>
      <c r="H11" s="6"/>
      <c r="I11" s="6"/>
      <c r="J11" s="6"/>
      <c r="K11" s="6"/>
      <c r="L11" s="6"/>
    </row>
    <row r="12" spans="1:12" s="3" customFormat="1" ht="29" customHeight="1">
      <c r="A12" s="160" t="s">
        <v>5</v>
      </c>
      <c r="B12" s="144"/>
      <c r="C12" s="7"/>
      <c r="D12" s="7"/>
      <c r="E12" s="7"/>
      <c r="F12" s="7"/>
      <c r="G12" s="7"/>
      <c r="H12" s="7"/>
      <c r="I12" s="7"/>
      <c r="J12" s="7"/>
      <c r="K12" s="7"/>
      <c r="L12" s="7"/>
    </row>
    <row r="13" spans="1:12" ht="29" customHeight="1">
      <c r="A13" s="147" t="s">
        <v>73</v>
      </c>
      <c r="B13" s="148"/>
      <c r="C13" s="6"/>
      <c r="D13" s="6"/>
      <c r="E13" s="6"/>
      <c r="F13" s="6"/>
      <c r="G13" s="6"/>
      <c r="H13" s="6"/>
      <c r="I13" s="6"/>
      <c r="J13" s="6"/>
      <c r="K13" s="6"/>
      <c r="L13" s="6"/>
    </row>
    <row r="14" spans="1:12">
      <c r="A14" s="145" t="s">
        <v>32</v>
      </c>
      <c r="B14" s="142"/>
      <c r="C14" s="6"/>
      <c r="D14" s="6"/>
      <c r="E14" s="6"/>
      <c r="F14" s="6"/>
      <c r="G14" s="6"/>
      <c r="H14" s="6"/>
      <c r="I14" s="6"/>
      <c r="J14" s="6"/>
      <c r="K14" s="6"/>
      <c r="L14" s="6"/>
    </row>
    <row r="15" spans="1:12">
      <c r="A15" s="145" t="s">
        <v>33</v>
      </c>
      <c r="B15" s="142"/>
      <c r="C15" s="6"/>
      <c r="D15" s="6"/>
      <c r="E15" s="6"/>
      <c r="F15" s="6"/>
      <c r="G15" s="6"/>
      <c r="H15" s="6"/>
      <c r="I15" s="6"/>
      <c r="J15" s="6"/>
      <c r="K15" s="6"/>
      <c r="L15" s="6"/>
    </row>
    <row r="16" spans="1:12">
      <c r="A16" s="145" t="s">
        <v>77</v>
      </c>
      <c r="B16" s="142"/>
      <c r="C16" s="6"/>
      <c r="D16" s="6"/>
      <c r="E16" s="6"/>
      <c r="F16" s="6"/>
      <c r="G16" s="6"/>
      <c r="H16" s="6"/>
      <c r="I16" s="6"/>
      <c r="J16" s="6"/>
      <c r="K16" s="6"/>
      <c r="L16" s="6"/>
    </row>
    <row r="17" spans="1:12">
      <c r="A17" s="145" t="s">
        <v>34</v>
      </c>
      <c r="B17" s="142"/>
      <c r="C17" s="6"/>
      <c r="D17" s="6"/>
      <c r="E17" s="6"/>
      <c r="F17" s="6"/>
      <c r="G17" s="6"/>
      <c r="H17" s="6"/>
      <c r="I17" s="6"/>
      <c r="J17" s="6"/>
      <c r="K17" s="6"/>
      <c r="L17" s="6"/>
    </row>
    <row r="18" spans="1:12">
      <c r="A18" s="145" t="s">
        <v>125</v>
      </c>
      <c r="B18" s="142"/>
      <c r="C18" s="6"/>
      <c r="D18" s="6"/>
      <c r="E18" s="6"/>
      <c r="F18" s="6"/>
      <c r="G18" s="6"/>
      <c r="H18" s="6"/>
      <c r="I18" s="6"/>
      <c r="J18" s="6"/>
      <c r="K18" s="6"/>
      <c r="L18" s="6"/>
    </row>
    <row r="19" spans="1:12" s="3" customFormat="1">
      <c r="A19" s="145" t="s">
        <v>47</v>
      </c>
      <c r="B19" s="142"/>
      <c r="C19" s="7"/>
      <c r="D19" s="7"/>
      <c r="E19" s="7"/>
      <c r="F19" s="7"/>
      <c r="G19" s="7"/>
      <c r="H19" s="7"/>
      <c r="I19" s="7"/>
      <c r="J19" s="7"/>
      <c r="K19" s="7"/>
      <c r="L19" s="7"/>
    </row>
    <row r="20" spans="1:12" s="3" customFormat="1">
      <c r="A20" s="145" t="s">
        <v>104</v>
      </c>
      <c r="B20" s="142"/>
      <c r="C20" s="7"/>
      <c r="D20" s="7"/>
      <c r="E20" s="7"/>
      <c r="F20" s="7"/>
      <c r="G20" s="7"/>
      <c r="H20" s="7"/>
      <c r="I20" s="7"/>
      <c r="J20" s="7"/>
      <c r="K20" s="7"/>
      <c r="L20" s="7"/>
    </row>
    <row r="21" spans="1:12">
      <c r="A21" s="145" t="s">
        <v>119</v>
      </c>
      <c r="B21" s="142"/>
      <c r="C21" s="6"/>
      <c r="D21" s="6"/>
      <c r="E21" s="6"/>
      <c r="F21" s="6"/>
      <c r="G21" s="6"/>
      <c r="H21" s="6"/>
      <c r="I21" s="6"/>
      <c r="J21" s="6"/>
      <c r="K21" s="6"/>
      <c r="L21" s="6"/>
    </row>
    <row r="22" spans="1:12">
      <c r="A22" s="145" t="s">
        <v>120</v>
      </c>
      <c r="B22" s="142"/>
      <c r="C22" s="6"/>
      <c r="D22" s="6"/>
      <c r="E22" s="6"/>
      <c r="F22" s="6"/>
      <c r="G22" s="6"/>
      <c r="H22" s="6"/>
      <c r="I22" s="6"/>
      <c r="J22" s="6"/>
      <c r="K22" s="6"/>
      <c r="L22" s="6"/>
    </row>
    <row r="23" spans="1:12" s="13" customFormat="1" ht="29" customHeight="1">
      <c r="A23" s="149" t="s">
        <v>0</v>
      </c>
      <c r="B23" s="150"/>
      <c r="C23" s="12"/>
      <c r="D23" s="12"/>
      <c r="E23" s="12"/>
      <c r="F23" s="12"/>
      <c r="G23" s="12"/>
      <c r="H23" s="12"/>
      <c r="I23" s="12"/>
      <c r="J23" s="12"/>
      <c r="K23" s="12"/>
      <c r="L23" s="12"/>
    </row>
    <row r="24" spans="1:12" s="13" customFormat="1">
      <c r="A24" s="145" t="s">
        <v>126</v>
      </c>
      <c r="B24" s="142"/>
      <c r="C24" s="12"/>
      <c r="D24" s="12"/>
      <c r="E24" s="12"/>
      <c r="F24" s="12"/>
      <c r="G24" s="12"/>
      <c r="H24" s="12"/>
      <c r="I24" s="12"/>
      <c r="J24" s="12"/>
      <c r="K24" s="12"/>
      <c r="L24" s="12"/>
    </row>
    <row r="25" spans="1:12" s="13" customFormat="1">
      <c r="A25" s="145" t="s">
        <v>127</v>
      </c>
      <c r="B25" s="142"/>
      <c r="C25" s="12"/>
      <c r="D25" s="12"/>
      <c r="E25" s="12"/>
      <c r="F25" s="12"/>
      <c r="G25" s="12"/>
      <c r="H25" s="12"/>
      <c r="I25" s="12"/>
      <c r="J25" s="12"/>
      <c r="K25" s="12"/>
      <c r="L25" s="12"/>
    </row>
    <row r="26" spans="1:12" s="13" customFormat="1">
      <c r="A26" s="145" t="s">
        <v>130</v>
      </c>
      <c r="B26" s="142"/>
      <c r="C26" s="12"/>
      <c r="D26" s="12"/>
      <c r="E26" s="12"/>
      <c r="F26" s="12"/>
      <c r="G26" s="12"/>
      <c r="H26" s="12"/>
      <c r="I26" s="12"/>
      <c r="J26" s="12"/>
      <c r="K26" s="12"/>
      <c r="L26" s="12"/>
    </row>
    <row r="27" spans="1:12" s="13" customFormat="1">
      <c r="A27" s="145" t="s">
        <v>129</v>
      </c>
      <c r="B27" s="142"/>
      <c r="C27" s="12"/>
      <c r="D27" s="12"/>
      <c r="E27" s="12"/>
      <c r="F27" s="12"/>
      <c r="G27" s="12"/>
      <c r="H27" s="12"/>
      <c r="I27" s="12"/>
      <c r="J27" s="12"/>
      <c r="K27" s="12"/>
      <c r="L27" s="12"/>
    </row>
    <row r="28" spans="1:12">
      <c r="A28" s="145" t="s">
        <v>128</v>
      </c>
      <c r="B28" s="142"/>
      <c r="C28" s="6"/>
      <c r="D28" s="6"/>
      <c r="E28" s="6"/>
      <c r="F28" s="6"/>
      <c r="G28" s="6"/>
      <c r="H28" s="6"/>
      <c r="I28" s="6"/>
      <c r="J28" s="6"/>
      <c r="K28" s="6"/>
      <c r="L28" s="6"/>
    </row>
    <row r="29" spans="1:12">
      <c r="A29" s="145" t="s">
        <v>131</v>
      </c>
      <c r="B29" s="142"/>
      <c r="C29" s="6"/>
      <c r="D29" s="6"/>
      <c r="E29" s="6"/>
      <c r="F29" s="6"/>
      <c r="G29" s="6"/>
      <c r="H29" s="6"/>
      <c r="I29" s="6"/>
      <c r="J29" s="6"/>
      <c r="K29" s="6"/>
      <c r="L29" s="6"/>
    </row>
    <row r="30" spans="1:12" s="13" customFormat="1">
      <c r="A30" s="145" t="s">
        <v>132</v>
      </c>
      <c r="B30" s="142"/>
      <c r="C30" s="12"/>
      <c r="D30" s="12"/>
      <c r="E30" s="12"/>
      <c r="F30" s="12"/>
      <c r="G30" s="12"/>
      <c r="H30" s="12"/>
      <c r="I30" s="12"/>
      <c r="J30" s="12"/>
      <c r="K30" s="12"/>
      <c r="L30" s="12"/>
    </row>
    <row r="31" spans="1:12">
      <c r="A31" s="145" t="s">
        <v>98</v>
      </c>
      <c r="B31" s="142"/>
      <c r="C31" s="6"/>
      <c r="D31" s="6"/>
      <c r="E31" s="6"/>
      <c r="F31" s="6"/>
      <c r="G31" s="6"/>
      <c r="H31" s="6"/>
      <c r="I31" s="6"/>
      <c r="J31" s="6"/>
      <c r="K31" s="6"/>
      <c r="L31" s="6"/>
    </row>
    <row r="32" spans="1:12">
      <c r="A32" s="6"/>
      <c r="B32" s="6"/>
      <c r="C32" s="6"/>
      <c r="D32" s="6"/>
      <c r="E32" s="6"/>
      <c r="F32" s="6"/>
      <c r="G32" s="6"/>
      <c r="H32" s="6"/>
      <c r="I32" s="6"/>
      <c r="J32" s="6"/>
      <c r="K32" s="6"/>
      <c r="L32" s="6"/>
    </row>
    <row r="33" spans="1:12">
      <c r="A33" s="6"/>
      <c r="B33" s="6"/>
      <c r="C33" s="6"/>
      <c r="D33" s="6"/>
      <c r="E33" s="6"/>
      <c r="F33" s="6"/>
      <c r="G33" s="6"/>
      <c r="H33" s="6"/>
      <c r="I33" s="6"/>
      <c r="J33" s="6"/>
      <c r="K33" s="6"/>
      <c r="L33" s="6"/>
    </row>
    <row r="34" spans="1:12">
      <c r="A34" s="6"/>
      <c r="B34" s="6"/>
      <c r="C34" s="6"/>
      <c r="D34" s="6"/>
      <c r="E34" s="6"/>
      <c r="F34" s="6"/>
      <c r="G34" s="6"/>
      <c r="H34" s="6"/>
      <c r="I34" s="6"/>
      <c r="J34" s="6"/>
      <c r="K34" s="6"/>
      <c r="L34" s="6"/>
    </row>
    <row r="35" spans="1:12">
      <c r="A35" s="6"/>
      <c r="B35" s="6"/>
      <c r="C35" s="6"/>
      <c r="D35" s="6"/>
      <c r="E35" s="6"/>
      <c r="F35" s="6"/>
      <c r="G35" s="6"/>
      <c r="H35" s="6"/>
      <c r="I35" s="6"/>
      <c r="J35" s="6"/>
      <c r="K35" s="6"/>
      <c r="L35" s="6"/>
    </row>
    <row r="36" spans="1:12">
      <c r="A36" s="6"/>
      <c r="B36" s="6"/>
      <c r="C36" s="6"/>
      <c r="D36" s="6"/>
      <c r="E36" s="6"/>
      <c r="F36" s="6"/>
      <c r="G36" s="6"/>
      <c r="H36" s="6"/>
      <c r="I36" s="6"/>
      <c r="J36" s="6"/>
      <c r="K36" s="6"/>
      <c r="L36" s="6"/>
    </row>
    <row r="37" spans="1:12">
      <c r="A37" s="6"/>
      <c r="B37" s="6"/>
      <c r="C37" s="6"/>
      <c r="D37" s="6"/>
      <c r="E37" s="6"/>
      <c r="F37" s="6"/>
      <c r="G37" s="6"/>
      <c r="H37" s="6"/>
      <c r="I37" s="6"/>
      <c r="J37" s="6"/>
      <c r="K37" s="6"/>
      <c r="L37" s="6"/>
    </row>
    <row r="38" spans="1:12">
      <c r="A38" s="6"/>
      <c r="B38" s="6"/>
      <c r="C38" s="6"/>
      <c r="D38" s="6"/>
      <c r="E38" s="6"/>
      <c r="F38" s="6"/>
      <c r="G38" s="6"/>
      <c r="H38" s="6"/>
      <c r="I38" s="6"/>
      <c r="J38" s="6"/>
      <c r="K38" s="6"/>
      <c r="L38" s="6"/>
    </row>
    <row r="39" spans="1:12">
      <c r="A39" s="6"/>
      <c r="B39" s="6"/>
      <c r="C39" s="6"/>
      <c r="D39" s="6"/>
      <c r="E39" s="6"/>
      <c r="F39" s="6"/>
      <c r="G39" s="6"/>
      <c r="H39" s="6"/>
      <c r="I39" s="6"/>
      <c r="J39" s="6"/>
      <c r="K39" s="6"/>
      <c r="L39" s="6"/>
    </row>
    <row r="40" spans="1:12">
      <c r="A40" s="6"/>
      <c r="B40" s="6"/>
      <c r="C40" s="6"/>
      <c r="D40" s="6"/>
      <c r="E40" s="6"/>
      <c r="F40" s="6"/>
      <c r="G40" s="6"/>
      <c r="H40" s="6"/>
      <c r="I40" s="6"/>
      <c r="J40" s="6"/>
      <c r="K40" s="6"/>
      <c r="L40" s="6"/>
    </row>
    <row r="41" spans="1:12">
      <c r="A41" s="6"/>
      <c r="B41" s="6"/>
      <c r="C41" s="6"/>
      <c r="D41" s="6"/>
      <c r="E41" s="6"/>
      <c r="F41" s="6"/>
      <c r="G41" s="6"/>
      <c r="H41" s="6"/>
      <c r="I41" s="6"/>
      <c r="J41" s="6"/>
      <c r="K41" s="6"/>
      <c r="L41" s="6"/>
    </row>
    <row r="42" spans="1:12">
      <c r="A42" s="6"/>
      <c r="B42" s="6"/>
      <c r="C42" s="6"/>
      <c r="D42" s="6"/>
      <c r="E42" s="6"/>
      <c r="F42" s="6"/>
      <c r="G42" s="6"/>
      <c r="H42" s="6"/>
      <c r="I42" s="6"/>
      <c r="J42" s="6"/>
      <c r="K42" s="6"/>
      <c r="L42" s="6"/>
    </row>
    <row r="43" spans="1:12">
      <c r="A43" s="6"/>
      <c r="B43" s="6"/>
      <c r="C43" s="6"/>
      <c r="D43" s="6"/>
      <c r="E43" s="6"/>
      <c r="F43" s="6"/>
      <c r="G43" s="6"/>
      <c r="H43" s="6"/>
      <c r="I43" s="6"/>
      <c r="J43" s="6"/>
      <c r="K43" s="6"/>
      <c r="L43" s="6"/>
    </row>
    <row r="44" spans="1:12">
      <c r="A44" s="6"/>
      <c r="B44" s="6"/>
      <c r="C44" s="6"/>
      <c r="D44" s="6"/>
      <c r="E44" s="6"/>
      <c r="F44" s="6"/>
      <c r="G44" s="6"/>
      <c r="H44" s="6"/>
      <c r="I44" s="6"/>
      <c r="J44" s="6"/>
      <c r="K44" s="6"/>
      <c r="L44" s="6"/>
    </row>
    <row r="45" spans="1:12">
      <c r="A45" s="6"/>
      <c r="B45" s="6"/>
      <c r="C45" s="6"/>
      <c r="D45" s="6"/>
      <c r="E45" s="6"/>
      <c r="F45" s="6"/>
      <c r="G45" s="6"/>
      <c r="H45" s="6"/>
      <c r="I45" s="6"/>
      <c r="J45" s="6"/>
      <c r="K45" s="6"/>
      <c r="L45" s="6"/>
    </row>
    <row r="46" spans="1:12">
      <c r="A46" s="6"/>
      <c r="B46" s="6"/>
      <c r="C46" s="6"/>
      <c r="D46" s="6"/>
      <c r="E46" s="6"/>
      <c r="F46" s="6"/>
      <c r="G46" s="6"/>
      <c r="H46" s="6"/>
      <c r="I46" s="6"/>
      <c r="J46" s="6"/>
      <c r="K46" s="6"/>
      <c r="L46" s="6"/>
    </row>
    <row r="47" spans="1:12">
      <c r="A47" s="6"/>
      <c r="B47" s="6"/>
      <c r="C47" s="6"/>
      <c r="D47" s="6"/>
      <c r="E47" s="6"/>
      <c r="F47" s="6"/>
      <c r="G47" s="6"/>
      <c r="H47" s="6"/>
      <c r="I47" s="6"/>
      <c r="J47" s="6"/>
      <c r="K47" s="6"/>
      <c r="L47" s="6"/>
    </row>
    <row r="48" spans="1:12">
      <c r="A48" s="6"/>
      <c r="B48" s="6"/>
      <c r="C48" s="6"/>
      <c r="D48" s="6"/>
      <c r="E48" s="6"/>
      <c r="F48" s="6"/>
      <c r="G48" s="6"/>
      <c r="H48" s="6"/>
      <c r="I48" s="6"/>
      <c r="J48" s="6"/>
      <c r="K48" s="6"/>
      <c r="L48" s="6"/>
    </row>
    <row r="49" spans="1:2">
      <c r="A49" s="6"/>
      <c r="B49" s="6"/>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64"/>
  <sheetViews>
    <sheetView workbookViewId="0">
      <selection activeCell="A2" sqref="A2"/>
    </sheetView>
  </sheetViews>
  <sheetFormatPr baseColWidth="10" defaultColWidth="8.83203125" defaultRowHeight="15"/>
  <cols>
    <col min="1" max="1" width="13.1640625" bestFit="1" customWidth="1"/>
    <col min="2" max="2" width="47.83203125" customWidth="1"/>
    <col min="3" max="3" width="30.33203125" customWidth="1"/>
    <col min="4" max="4" width="26.6640625" customWidth="1"/>
    <col min="5" max="5" width="25" customWidth="1"/>
    <col min="6" max="6" width="12.5" customWidth="1"/>
    <col min="7" max="7" width="24.5" customWidth="1"/>
    <col min="8" max="8" width="11.6640625" style="2" customWidth="1"/>
    <col min="9" max="9" width="21" style="2" customWidth="1"/>
    <col min="10" max="10" width="59.83203125" customWidth="1"/>
  </cols>
  <sheetData>
    <row r="1" spans="1:23" s="16" customFormat="1" ht="22" customHeight="1">
      <c r="A1" s="207" t="s">
        <v>164</v>
      </c>
      <c r="B1" s="207"/>
      <c r="C1" s="15"/>
      <c r="D1" s="15"/>
      <c r="E1" s="15"/>
      <c r="F1" s="15"/>
      <c r="G1" s="15"/>
      <c r="H1" s="15"/>
      <c r="I1" s="15"/>
      <c r="J1" s="15"/>
      <c r="K1" s="15"/>
      <c r="L1" s="15"/>
      <c r="M1" s="15"/>
      <c r="N1" s="15"/>
      <c r="O1" s="15"/>
      <c r="P1" s="15"/>
      <c r="Q1" s="15"/>
      <c r="R1" s="15"/>
      <c r="S1" s="15"/>
      <c r="T1" s="15"/>
      <c r="U1" s="15"/>
      <c r="V1" s="15"/>
      <c r="W1" s="15"/>
    </row>
    <row r="2" spans="1:23" s="4" customFormat="1" ht="112">
      <c r="A2" s="21" t="s">
        <v>27</v>
      </c>
      <c r="B2" s="61" t="s">
        <v>133</v>
      </c>
      <c r="C2" s="171" t="s">
        <v>107</v>
      </c>
      <c r="D2" s="170" t="s">
        <v>112</v>
      </c>
      <c r="E2" s="170" t="s">
        <v>106</v>
      </c>
      <c r="F2" s="170" t="s">
        <v>134</v>
      </c>
      <c r="G2" s="170" t="s">
        <v>108</v>
      </c>
      <c r="H2" s="209" t="s">
        <v>113</v>
      </c>
      <c r="I2" s="210"/>
      <c r="J2" s="192" t="s">
        <v>135</v>
      </c>
      <c r="K2" s="8"/>
      <c r="L2" s="8"/>
      <c r="M2" s="8"/>
      <c r="N2" s="8"/>
      <c r="O2" s="8"/>
      <c r="P2" s="8"/>
      <c r="Q2" s="8"/>
      <c r="R2" s="8"/>
      <c r="S2" s="8"/>
      <c r="T2" s="9"/>
      <c r="U2" s="9"/>
      <c r="V2" s="9"/>
      <c r="W2" s="9"/>
    </row>
    <row r="3" spans="1:23" s="13" customFormat="1" ht="22" customHeight="1">
      <c r="A3" s="12"/>
      <c r="B3" s="62" t="s">
        <v>6</v>
      </c>
      <c r="C3" s="62" t="s">
        <v>97</v>
      </c>
      <c r="D3" s="62" t="s">
        <v>111</v>
      </c>
      <c r="E3" s="62" t="s">
        <v>7</v>
      </c>
      <c r="F3" s="62" t="s">
        <v>8</v>
      </c>
      <c r="G3" s="62" t="s">
        <v>9</v>
      </c>
      <c r="H3" s="62" t="s">
        <v>41</v>
      </c>
      <c r="I3" s="62" t="s">
        <v>42</v>
      </c>
      <c r="J3" s="62" t="s">
        <v>10</v>
      </c>
      <c r="K3" s="12"/>
      <c r="L3" s="12"/>
      <c r="M3" s="12"/>
      <c r="N3" s="12"/>
      <c r="O3" s="12"/>
      <c r="P3" s="12"/>
      <c r="Q3" s="12"/>
      <c r="R3" s="12"/>
      <c r="S3" s="12"/>
      <c r="T3" s="12"/>
      <c r="U3" s="12"/>
      <c r="V3" s="12"/>
      <c r="W3" s="12"/>
    </row>
    <row r="4" spans="1:23" s="13" customFormat="1" ht="28">
      <c r="A4" s="12"/>
      <c r="B4" s="63" t="s">
        <v>46</v>
      </c>
      <c r="C4" s="121"/>
      <c r="D4" s="122" t="s">
        <v>109</v>
      </c>
      <c r="E4" s="123" t="s">
        <v>20</v>
      </c>
      <c r="F4" s="124">
        <v>38</v>
      </c>
      <c r="G4" s="63" t="s">
        <v>21</v>
      </c>
      <c r="H4" s="124">
        <v>45273828</v>
      </c>
      <c r="I4" s="125" t="s">
        <v>44</v>
      </c>
      <c r="J4" s="169" t="s">
        <v>105</v>
      </c>
      <c r="K4" s="12"/>
      <c r="L4" s="12"/>
      <c r="M4" s="12"/>
      <c r="N4" s="12"/>
      <c r="O4" s="12"/>
      <c r="P4" s="12"/>
      <c r="Q4" s="12"/>
      <c r="R4" s="12"/>
      <c r="S4" s="12"/>
      <c r="T4" s="12"/>
      <c r="U4" s="12"/>
      <c r="V4" s="12"/>
      <c r="W4" s="12"/>
    </row>
    <row r="5" spans="1:23" s="13" customFormat="1" ht="14">
      <c r="A5" s="12"/>
      <c r="B5" s="34" t="s">
        <v>89</v>
      </c>
      <c r="C5" s="18" t="s">
        <v>12</v>
      </c>
      <c r="D5" s="34" t="s">
        <v>89</v>
      </c>
      <c r="E5" s="34" t="s">
        <v>89</v>
      </c>
      <c r="F5" s="34" t="s">
        <v>89</v>
      </c>
      <c r="G5" s="34" t="s">
        <v>89</v>
      </c>
      <c r="H5" s="34" t="s">
        <v>89</v>
      </c>
      <c r="I5" s="34" t="s">
        <v>89</v>
      </c>
      <c r="J5" s="34" t="s">
        <v>89</v>
      </c>
      <c r="K5" s="12"/>
      <c r="L5" s="12"/>
      <c r="M5" s="12"/>
      <c r="N5" s="12"/>
      <c r="O5" s="12"/>
      <c r="P5" s="12"/>
      <c r="Q5" s="12"/>
      <c r="R5" s="12"/>
      <c r="S5" s="12"/>
      <c r="T5" s="12"/>
      <c r="U5" s="12"/>
      <c r="V5" s="12"/>
      <c r="W5" s="12"/>
    </row>
    <row r="6" spans="1:23" s="13" customFormat="1" ht="14">
      <c r="A6" s="12"/>
      <c r="B6" s="34" t="s">
        <v>89</v>
      </c>
      <c r="C6" s="18" t="s">
        <v>13</v>
      </c>
      <c r="D6" s="34" t="s">
        <v>89</v>
      </c>
      <c r="E6" s="34" t="s">
        <v>89</v>
      </c>
      <c r="F6" s="34" t="s">
        <v>89</v>
      </c>
      <c r="G6" s="34" t="s">
        <v>89</v>
      </c>
      <c r="H6" s="34" t="s">
        <v>89</v>
      </c>
      <c r="I6" s="34" t="s">
        <v>89</v>
      </c>
      <c r="J6" s="34" t="s">
        <v>89</v>
      </c>
      <c r="K6" s="12"/>
      <c r="L6" s="12"/>
      <c r="M6" s="12"/>
      <c r="N6" s="12"/>
      <c r="O6" s="12"/>
      <c r="P6" s="12"/>
      <c r="Q6" s="12"/>
      <c r="R6" s="12"/>
      <c r="S6" s="12"/>
      <c r="T6" s="12"/>
      <c r="U6" s="12"/>
      <c r="V6" s="12"/>
      <c r="W6" s="12"/>
    </row>
    <row r="7" spans="1:23" s="13" customFormat="1" ht="14">
      <c r="A7" s="12"/>
      <c r="B7" s="34" t="s">
        <v>89</v>
      </c>
      <c r="C7" s="18" t="s">
        <v>14</v>
      </c>
      <c r="D7" s="34" t="s">
        <v>89</v>
      </c>
      <c r="E7" s="34" t="s">
        <v>89</v>
      </c>
      <c r="F7" s="34" t="s">
        <v>89</v>
      </c>
      <c r="G7" s="34" t="s">
        <v>89</v>
      </c>
      <c r="H7" s="34" t="s">
        <v>89</v>
      </c>
      <c r="I7" s="34" t="s">
        <v>89</v>
      </c>
      <c r="J7" s="34" t="s">
        <v>89</v>
      </c>
      <c r="K7" s="12"/>
      <c r="L7" s="12"/>
      <c r="M7" s="12"/>
      <c r="N7" s="12"/>
      <c r="O7" s="12"/>
      <c r="P7" s="12"/>
      <c r="Q7" s="12"/>
      <c r="R7" s="12"/>
      <c r="S7" s="12"/>
      <c r="T7" s="12"/>
      <c r="U7" s="12"/>
      <c r="V7" s="12"/>
      <c r="W7" s="12"/>
    </row>
    <row r="8" spans="1:23" s="13" customFormat="1" ht="14">
      <c r="A8" s="12"/>
      <c r="B8" s="34" t="s">
        <v>89</v>
      </c>
      <c r="C8" s="18" t="s">
        <v>15</v>
      </c>
      <c r="D8" s="34" t="s">
        <v>89</v>
      </c>
      <c r="E8" s="34" t="s">
        <v>89</v>
      </c>
      <c r="F8" s="34" t="s">
        <v>89</v>
      </c>
      <c r="G8" s="34" t="s">
        <v>89</v>
      </c>
      <c r="H8" s="34" t="s">
        <v>89</v>
      </c>
      <c r="I8" s="34" t="s">
        <v>89</v>
      </c>
      <c r="J8" s="34" t="s">
        <v>89</v>
      </c>
      <c r="K8" s="12"/>
      <c r="L8" s="12"/>
      <c r="M8" s="12"/>
      <c r="N8" s="12"/>
      <c r="O8" s="12"/>
      <c r="P8" s="12"/>
      <c r="Q8" s="12"/>
      <c r="R8" s="12"/>
      <c r="S8" s="12"/>
      <c r="T8" s="12"/>
      <c r="U8" s="12"/>
      <c r="V8" s="12"/>
      <c r="W8" s="12"/>
    </row>
    <row r="9" spans="1:23" s="13" customFormat="1" ht="14">
      <c r="A9" s="12"/>
      <c r="B9" s="34" t="s">
        <v>89</v>
      </c>
      <c r="C9" s="18" t="s">
        <v>16</v>
      </c>
      <c r="D9" s="34" t="s">
        <v>89</v>
      </c>
      <c r="E9" s="34" t="s">
        <v>89</v>
      </c>
      <c r="F9" s="34" t="s">
        <v>89</v>
      </c>
      <c r="G9" s="34" t="s">
        <v>89</v>
      </c>
      <c r="H9" s="34" t="s">
        <v>89</v>
      </c>
      <c r="I9" s="34" t="s">
        <v>89</v>
      </c>
      <c r="J9" s="34" t="s">
        <v>89</v>
      </c>
      <c r="K9" s="12"/>
      <c r="L9" s="12"/>
      <c r="M9" s="12"/>
      <c r="N9" s="12"/>
      <c r="O9" s="12"/>
      <c r="P9" s="12"/>
      <c r="Q9" s="12"/>
      <c r="R9" s="12"/>
      <c r="S9" s="12"/>
      <c r="T9" s="12"/>
      <c r="U9" s="12"/>
      <c r="V9" s="12"/>
      <c r="W9" s="12"/>
    </row>
    <row r="10" spans="1:23" s="13" customFormat="1" ht="14">
      <c r="A10" s="12"/>
      <c r="B10" s="208" t="s">
        <v>11</v>
      </c>
      <c r="C10" s="208"/>
      <c r="D10" s="208"/>
      <c r="E10" s="208"/>
      <c r="F10" s="208"/>
      <c r="G10" s="208"/>
      <c r="H10" s="208"/>
      <c r="I10" s="208"/>
      <c r="J10" s="208"/>
      <c r="K10" s="12"/>
      <c r="L10" s="12"/>
      <c r="M10" s="12"/>
      <c r="N10" s="12"/>
      <c r="O10" s="12"/>
      <c r="P10" s="12"/>
      <c r="Q10" s="12"/>
      <c r="R10" s="12"/>
      <c r="S10" s="12"/>
      <c r="T10" s="12"/>
      <c r="U10" s="12"/>
      <c r="V10" s="12"/>
      <c r="W10" s="12"/>
    </row>
    <row r="11" spans="1:23" s="13" customFormat="1" ht="14">
      <c r="A11" s="12"/>
      <c r="B11" s="34" t="s">
        <v>89</v>
      </c>
      <c r="C11" s="18" t="s">
        <v>17</v>
      </c>
      <c r="D11" s="34" t="s">
        <v>89</v>
      </c>
      <c r="E11" s="34" t="s">
        <v>89</v>
      </c>
      <c r="F11" s="34" t="s">
        <v>89</v>
      </c>
      <c r="G11" s="34" t="s">
        <v>89</v>
      </c>
      <c r="H11" s="34" t="s">
        <v>89</v>
      </c>
      <c r="I11" s="34" t="s">
        <v>89</v>
      </c>
      <c r="J11" s="34" t="s">
        <v>89</v>
      </c>
      <c r="K11" s="12"/>
      <c r="L11" s="12"/>
      <c r="M11" s="12"/>
      <c r="N11" s="12"/>
      <c r="O11" s="12"/>
      <c r="P11" s="12"/>
      <c r="Q11" s="12"/>
      <c r="R11" s="12"/>
      <c r="S11" s="12"/>
      <c r="T11" s="12"/>
      <c r="U11" s="12"/>
      <c r="V11" s="12"/>
      <c r="W11" s="12"/>
    </row>
    <row r="12" spans="1:23" s="13" customFormat="1" ht="14">
      <c r="A12" s="12"/>
      <c r="B12" s="34" t="s">
        <v>89</v>
      </c>
      <c r="C12" s="18" t="s">
        <v>18</v>
      </c>
      <c r="D12" s="34" t="s">
        <v>89</v>
      </c>
      <c r="E12" s="34" t="s">
        <v>89</v>
      </c>
      <c r="F12" s="34" t="s">
        <v>89</v>
      </c>
      <c r="G12" s="34" t="s">
        <v>89</v>
      </c>
      <c r="H12" s="34" t="s">
        <v>89</v>
      </c>
      <c r="I12" s="34" t="s">
        <v>89</v>
      </c>
      <c r="J12" s="34" t="s">
        <v>89</v>
      </c>
      <c r="K12" s="12"/>
      <c r="L12" s="12"/>
      <c r="M12" s="12"/>
      <c r="N12" s="12"/>
      <c r="O12" s="12"/>
      <c r="P12" s="12"/>
      <c r="Q12" s="12"/>
      <c r="R12" s="12"/>
      <c r="S12" s="12"/>
      <c r="T12" s="12"/>
      <c r="U12" s="12"/>
      <c r="V12" s="12"/>
      <c r="W12" s="12"/>
    </row>
    <row r="13" spans="1:23" s="13" customFormat="1" ht="14">
      <c r="A13" s="12"/>
      <c r="B13" s="34" t="s">
        <v>89</v>
      </c>
      <c r="C13" s="18" t="s">
        <v>19</v>
      </c>
      <c r="D13" s="34" t="s">
        <v>89</v>
      </c>
      <c r="E13" s="34" t="s">
        <v>89</v>
      </c>
      <c r="F13" s="34" t="s">
        <v>89</v>
      </c>
      <c r="G13" s="34" t="s">
        <v>89</v>
      </c>
      <c r="H13" s="34" t="s">
        <v>89</v>
      </c>
      <c r="I13" s="34" t="s">
        <v>89</v>
      </c>
      <c r="J13" s="34" t="s">
        <v>89</v>
      </c>
      <c r="K13" s="12"/>
      <c r="L13" s="12"/>
      <c r="M13" s="12"/>
      <c r="N13" s="12"/>
      <c r="O13" s="12"/>
      <c r="P13" s="12"/>
      <c r="Q13" s="12"/>
      <c r="R13" s="12"/>
      <c r="S13" s="12"/>
      <c r="T13" s="12"/>
      <c r="U13" s="12"/>
      <c r="V13" s="12"/>
      <c r="W13" s="12"/>
    </row>
    <row r="14" spans="1:23" s="13" customFormat="1" ht="14">
      <c r="A14" s="12"/>
      <c r="B14" s="34" t="s">
        <v>89</v>
      </c>
      <c r="C14" s="158" t="s">
        <v>74</v>
      </c>
      <c r="D14" s="34" t="s">
        <v>89</v>
      </c>
      <c r="E14" s="34" t="s">
        <v>89</v>
      </c>
      <c r="F14" s="34" t="s">
        <v>89</v>
      </c>
      <c r="G14" s="34" t="s">
        <v>89</v>
      </c>
      <c r="H14" s="34" t="s">
        <v>89</v>
      </c>
      <c r="I14" s="34" t="s">
        <v>89</v>
      </c>
      <c r="J14" s="34" t="s">
        <v>89</v>
      </c>
      <c r="K14" s="12"/>
      <c r="L14" s="12"/>
      <c r="M14" s="12"/>
      <c r="N14" s="12"/>
      <c r="O14" s="12"/>
      <c r="P14" s="12"/>
      <c r="Q14" s="12"/>
      <c r="R14" s="12"/>
      <c r="S14" s="12"/>
      <c r="T14" s="12"/>
      <c r="U14" s="12"/>
      <c r="V14" s="12"/>
      <c r="W14" s="12"/>
    </row>
    <row r="15" spans="1:23" s="13" customFormat="1" ht="14">
      <c r="A15" s="12"/>
      <c r="B15" s="34" t="s">
        <v>89</v>
      </c>
      <c r="C15" s="97" t="s">
        <v>96</v>
      </c>
      <c r="D15" s="34" t="s">
        <v>89</v>
      </c>
      <c r="E15" s="34" t="s">
        <v>89</v>
      </c>
      <c r="F15" s="34" t="s">
        <v>89</v>
      </c>
      <c r="G15" s="34" t="s">
        <v>89</v>
      </c>
      <c r="H15" s="34" t="s">
        <v>89</v>
      </c>
      <c r="I15" s="34" t="s">
        <v>89</v>
      </c>
      <c r="J15" s="34" t="s">
        <v>89</v>
      </c>
      <c r="K15" s="12"/>
      <c r="L15" s="12"/>
      <c r="M15" s="12"/>
      <c r="N15" s="12"/>
      <c r="O15" s="12"/>
      <c r="P15" s="12"/>
      <c r="Q15" s="12"/>
      <c r="R15" s="12"/>
      <c r="S15" s="12"/>
      <c r="T15" s="12"/>
      <c r="U15" s="12"/>
      <c r="V15" s="12"/>
      <c r="W15" s="12"/>
    </row>
    <row r="16" spans="1:23">
      <c r="A16" s="6"/>
      <c r="B16" s="6"/>
      <c r="C16" s="6"/>
      <c r="D16" s="6"/>
      <c r="E16" s="6"/>
      <c r="F16" s="6"/>
      <c r="G16" s="6"/>
      <c r="H16" s="6"/>
      <c r="I16" s="6"/>
      <c r="J16" s="6"/>
      <c r="K16" s="6"/>
      <c r="L16" s="6"/>
      <c r="M16" s="6"/>
      <c r="N16" s="6"/>
      <c r="O16" s="6"/>
      <c r="P16" s="6"/>
      <c r="Q16" s="6"/>
      <c r="R16" s="6"/>
      <c r="S16" s="6"/>
      <c r="T16" s="6"/>
      <c r="U16" s="6"/>
      <c r="V16" s="6"/>
      <c r="W16" s="6"/>
    </row>
    <row r="17" spans="1:23">
      <c r="A17" s="6"/>
      <c r="B17" s="6"/>
      <c r="C17" s="6"/>
      <c r="D17" s="6"/>
      <c r="E17" s="6"/>
      <c r="F17" s="6"/>
      <c r="G17" s="6"/>
      <c r="H17" s="6"/>
      <c r="I17" s="6"/>
      <c r="J17" s="6"/>
      <c r="K17" s="6"/>
      <c r="L17" s="6"/>
      <c r="M17" s="6"/>
      <c r="N17" s="6"/>
      <c r="O17" s="6"/>
      <c r="P17" s="6"/>
      <c r="Q17" s="6"/>
      <c r="R17" s="6"/>
      <c r="S17" s="6"/>
      <c r="T17" s="6"/>
      <c r="U17" s="6"/>
      <c r="V17" s="6"/>
      <c r="W17" s="6"/>
    </row>
    <row r="18" spans="1:23">
      <c r="A18" s="6"/>
      <c r="B18" s="6"/>
      <c r="C18" s="6"/>
      <c r="D18" s="6"/>
      <c r="E18" s="6"/>
      <c r="F18" s="6"/>
      <c r="G18" s="6"/>
      <c r="H18" s="6"/>
      <c r="I18" s="6"/>
      <c r="J18" s="6"/>
      <c r="K18" s="6"/>
      <c r="L18" s="6"/>
      <c r="M18" s="6"/>
      <c r="N18" s="6"/>
      <c r="O18" s="6"/>
      <c r="P18" s="6"/>
      <c r="Q18" s="6"/>
      <c r="R18" s="6"/>
      <c r="S18" s="6"/>
      <c r="T18" s="6"/>
      <c r="U18" s="6"/>
      <c r="V18" s="6"/>
      <c r="W18" s="6"/>
    </row>
    <row r="19" spans="1:23" ht="22" customHeight="1">
      <c r="A19" s="6"/>
      <c r="B19" s="214" t="s">
        <v>22</v>
      </c>
      <c r="C19" s="215"/>
      <c r="D19" s="215"/>
      <c r="E19" s="215"/>
      <c r="F19" s="215"/>
      <c r="G19" s="215"/>
      <c r="H19" s="215"/>
      <c r="I19" s="215"/>
      <c r="J19" s="216"/>
      <c r="K19" s="6"/>
      <c r="L19" s="6"/>
      <c r="M19" s="6"/>
      <c r="N19" s="6"/>
      <c r="O19" s="6"/>
      <c r="P19" s="6"/>
      <c r="Q19" s="6"/>
      <c r="R19" s="6"/>
      <c r="S19" s="6"/>
      <c r="T19" s="6"/>
      <c r="U19" s="6"/>
      <c r="V19" s="6"/>
      <c r="W19" s="6"/>
    </row>
    <row r="20" spans="1:23" s="20" customFormat="1" ht="30" customHeight="1">
      <c r="A20" s="19"/>
      <c r="B20" s="220" t="s">
        <v>158</v>
      </c>
      <c r="C20" s="221"/>
      <c r="D20" s="221"/>
      <c r="E20" s="221"/>
      <c r="F20" s="221"/>
      <c r="G20" s="221"/>
      <c r="H20" s="221"/>
      <c r="I20" s="221"/>
      <c r="J20" s="222"/>
      <c r="K20" s="19"/>
      <c r="L20" s="19"/>
      <c r="M20" s="19"/>
      <c r="N20" s="19"/>
      <c r="O20" s="19"/>
      <c r="P20" s="19"/>
      <c r="Q20" s="19"/>
      <c r="R20" s="19"/>
      <c r="S20" s="19"/>
      <c r="T20" s="19"/>
      <c r="U20" s="19"/>
      <c r="V20" s="19"/>
      <c r="W20" s="19"/>
    </row>
    <row r="21" spans="1:23" s="20" customFormat="1" ht="18" customHeight="1">
      <c r="A21" s="19"/>
      <c r="B21" s="211" t="s">
        <v>99</v>
      </c>
      <c r="C21" s="212"/>
      <c r="D21" s="212"/>
      <c r="E21" s="212"/>
      <c r="F21" s="212"/>
      <c r="G21" s="212"/>
      <c r="H21" s="212"/>
      <c r="I21" s="212"/>
      <c r="J21" s="213"/>
      <c r="K21" s="19"/>
      <c r="L21" s="19"/>
      <c r="M21" s="19"/>
      <c r="N21" s="19"/>
      <c r="O21" s="19"/>
      <c r="P21" s="19"/>
      <c r="Q21" s="19"/>
      <c r="R21" s="19"/>
      <c r="S21" s="19"/>
      <c r="T21" s="19"/>
      <c r="U21" s="19"/>
      <c r="V21" s="19"/>
      <c r="W21" s="19"/>
    </row>
    <row r="22" spans="1:23" s="20" customFormat="1" ht="18" customHeight="1">
      <c r="A22" s="19"/>
      <c r="B22" s="217" t="s">
        <v>152</v>
      </c>
      <c r="C22" s="218"/>
      <c r="D22" s="218"/>
      <c r="E22" s="218"/>
      <c r="F22" s="218"/>
      <c r="G22" s="218"/>
      <c r="H22" s="218"/>
      <c r="I22" s="218"/>
      <c r="J22" s="219"/>
      <c r="K22" s="19"/>
      <c r="L22" s="19"/>
      <c r="M22" s="19"/>
      <c r="N22" s="19"/>
      <c r="O22" s="19"/>
      <c r="P22" s="19"/>
      <c r="Q22" s="19"/>
      <c r="R22" s="19"/>
      <c r="S22" s="19"/>
      <c r="T22" s="19"/>
      <c r="U22" s="19"/>
      <c r="V22" s="19"/>
      <c r="W22" s="19"/>
    </row>
    <row r="23" spans="1:23" s="20" customFormat="1" ht="18" customHeight="1">
      <c r="A23" s="19"/>
      <c r="B23" s="211" t="s">
        <v>153</v>
      </c>
      <c r="C23" s="212"/>
      <c r="D23" s="212"/>
      <c r="E23" s="212"/>
      <c r="F23" s="212"/>
      <c r="G23" s="212"/>
      <c r="H23" s="212"/>
      <c r="I23" s="212"/>
      <c r="J23" s="213"/>
      <c r="K23" s="19"/>
      <c r="L23" s="19"/>
      <c r="M23" s="19"/>
      <c r="N23" s="19"/>
      <c r="O23" s="19"/>
      <c r="P23" s="19"/>
      <c r="Q23" s="19"/>
      <c r="R23" s="19"/>
      <c r="S23" s="19"/>
      <c r="T23" s="19"/>
      <c r="U23" s="19"/>
      <c r="V23" s="19"/>
      <c r="W23" s="19"/>
    </row>
    <row r="24" spans="1:23" s="20" customFormat="1" ht="18" customHeight="1">
      <c r="A24" s="19"/>
      <c r="B24" s="211" t="s">
        <v>154</v>
      </c>
      <c r="C24" s="212"/>
      <c r="D24" s="212"/>
      <c r="E24" s="212"/>
      <c r="F24" s="212"/>
      <c r="G24" s="212"/>
      <c r="H24" s="212"/>
      <c r="I24" s="212"/>
      <c r="J24" s="213"/>
      <c r="K24" s="19"/>
      <c r="L24" s="19"/>
      <c r="M24" s="19"/>
      <c r="N24" s="19"/>
      <c r="O24" s="19"/>
      <c r="P24" s="19"/>
      <c r="Q24" s="19"/>
      <c r="R24" s="19"/>
      <c r="S24" s="19"/>
      <c r="T24" s="19"/>
      <c r="U24" s="19"/>
      <c r="V24" s="19"/>
      <c r="W24" s="19"/>
    </row>
    <row r="25" spans="1:23" s="20" customFormat="1" ht="18" customHeight="1">
      <c r="A25" s="19"/>
      <c r="B25" s="211" t="s">
        <v>155</v>
      </c>
      <c r="C25" s="212"/>
      <c r="D25" s="212"/>
      <c r="E25" s="212"/>
      <c r="F25" s="212"/>
      <c r="G25" s="212"/>
      <c r="H25" s="212"/>
      <c r="I25" s="212"/>
      <c r="J25" s="213"/>
      <c r="K25" s="19"/>
      <c r="L25" s="19"/>
      <c r="M25" s="19"/>
      <c r="N25" s="19"/>
      <c r="O25" s="19"/>
      <c r="P25" s="19"/>
      <c r="Q25" s="19"/>
      <c r="R25" s="19"/>
      <c r="S25" s="19"/>
      <c r="T25" s="19"/>
      <c r="U25" s="19"/>
      <c r="V25" s="19"/>
      <c r="W25" s="19"/>
    </row>
    <row r="26" spans="1:23" s="20" customFormat="1" ht="18" customHeight="1">
      <c r="A26" s="19"/>
      <c r="B26" s="211" t="s">
        <v>159</v>
      </c>
      <c r="C26" s="212"/>
      <c r="D26" s="212"/>
      <c r="E26" s="212"/>
      <c r="F26" s="212"/>
      <c r="G26" s="212"/>
      <c r="H26" s="212"/>
      <c r="I26" s="212"/>
      <c r="J26" s="213"/>
      <c r="K26" s="19"/>
      <c r="L26" s="19"/>
      <c r="M26" s="19"/>
      <c r="N26" s="19"/>
      <c r="O26" s="19"/>
      <c r="P26" s="19"/>
      <c r="Q26" s="19"/>
      <c r="R26" s="19"/>
      <c r="S26" s="19"/>
      <c r="T26" s="19"/>
      <c r="U26" s="19"/>
      <c r="V26" s="19"/>
      <c r="W26" s="19"/>
    </row>
    <row r="27" spans="1:23" s="20" customFormat="1" ht="18" customHeight="1">
      <c r="A27" s="19"/>
      <c r="B27" s="211" t="s">
        <v>156</v>
      </c>
      <c r="C27" s="212"/>
      <c r="D27" s="212"/>
      <c r="E27" s="212"/>
      <c r="F27" s="212"/>
      <c r="G27" s="212"/>
      <c r="H27" s="212"/>
      <c r="I27" s="212"/>
      <c r="J27" s="213"/>
      <c r="K27" s="19"/>
      <c r="L27" s="19"/>
      <c r="M27" s="19"/>
      <c r="N27" s="19"/>
      <c r="O27" s="19"/>
      <c r="P27" s="19"/>
      <c r="Q27" s="19"/>
      <c r="R27" s="19"/>
      <c r="S27" s="19"/>
      <c r="T27" s="19"/>
      <c r="U27" s="19"/>
      <c r="V27" s="19"/>
      <c r="W27" s="19"/>
    </row>
    <row r="28" spans="1:23" s="20" customFormat="1" ht="18" customHeight="1">
      <c r="A28" s="19"/>
      <c r="B28" s="211" t="s">
        <v>157</v>
      </c>
      <c r="C28" s="212"/>
      <c r="D28" s="212"/>
      <c r="E28" s="212"/>
      <c r="F28" s="212"/>
      <c r="G28" s="212"/>
      <c r="H28" s="212"/>
      <c r="I28" s="212"/>
      <c r="J28" s="213"/>
      <c r="K28" s="19"/>
      <c r="L28" s="19"/>
      <c r="M28" s="19"/>
      <c r="N28" s="19"/>
      <c r="O28" s="19"/>
      <c r="P28" s="19"/>
      <c r="Q28" s="19"/>
      <c r="R28" s="19"/>
      <c r="S28" s="19"/>
      <c r="T28" s="19"/>
      <c r="U28" s="19"/>
      <c r="V28" s="19"/>
      <c r="W28" s="19"/>
    </row>
    <row r="29" spans="1:23">
      <c r="A29" s="6"/>
      <c r="B29" s="6"/>
      <c r="C29" s="6"/>
      <c r="D29" s="6"/>
      <c r="E29" s="6"/>
      <c r="F29" s="6"/>
      <c r="G29" s="6"/>
      <c r="H29" s="6"/>
      <c r="I29" s="6"/>
      <c r="J29" s="6"/>
      <c r="K29" s="6"/>
      <c r="L29" s="6"/>
      <c r="M29" s="6"/>
      <c r="N29" s="6"/>
      <c r="O29" s="6"/>
      <c r="P29" s="6"/>
      <c r="Q29" s="6"/>
      <c r="R29" s="6"/>
      <c r="S29" s="6"/>
      <c r="T29" s="6"/>
      <c r="U29" s="6"/>
      <c r="V29" s="6"/>
      <c r="W29" s="6"/>
    </row>
    <row r="30" spans="1:23">
      <c r="A30" s="6"/>
      <c r="B30" s="6"/>
      <c r="C30" s="6"/>
      <c r="D30" s="6"/>
      <c r="E30" s="6"/>
      <c r="F30" s="6"/>
      <c r="G30" s="6"/>
      <c r="H30" s="6"/>
      <c r="I30" s="6"/>
      <c r="J30" s="6"/>
      <c r="K30" s="6"/>
      <c r="L30" s="6"/>
      <c r="M30" s="6"/>
      <c r="N30" s="6"/>
      <c r="O30" s="6"/>
      <c r="P30" s="6"/>
      <c r="Q30" s="6"/>
      <c r="R30" s="6"/>
      <c r="S30" s="6"/>
      <c r="T30" s="6"/>
      <c r="U30" s="6"/>
      <c r="V30" s="6"/>
      <c r="W30" s="6"/>
    </row>
    <row r="31" spans="1:23">
      <c r="A31" s="6"/>
      <c r="B31" s="6"/>
      <c r="C31" s="6"/>
      <c r="D31" s="6"/>
      <c r="E31" s="6"/>
      <c r="F31" s="6"/>
      <c r="G31" s="6"/>
      <c r="H31" s="6"/>
      <c r="I31" s="6"/>
      <c r="J31" s="6"/>
      <c r="K31" s="6"/>
      <c r="L31" s="6"/>
      <c r="M31" s="6"/>
      <c r="N31" s="6"/>
      <c r="O31" s="6"/>
      <c r="P31" s="6"/>
      <c r="Q31" s="6"/>
      <c r="R31" s="6"/>
      <c r="S31" s="6"/>
      <c r="T31" s="6"/>
      <c r="U31" s="6"/>
      <c r="V31" s="6"/>
      <c r="W31" s="6"/>
    </row>
    <row r="32" spans="1:23">
      <c r="A32" s="6"/>
      <c r="B32" s="6"/>
      <c r="C32" s="6"/>
      <c r="D32" s="6"/>
      <c r="E32" s="6"/>
      <c r="F32" s="6"/>
      <c r="G32" s="6"/>
      <c r="H32" s="6"/>
      <c r="I32" s="6"/>
      <c r="J32" s="6"/>
      <c r="K32" s="6"/>
      <c r="L32" s="6"/>
      <c r="M32" s="6"/>
      <c r="N32" s="6"/>
      <c r="O32" s="6"/>
      <c r="P32" s="6"/>
      <c r="Q32" s="6"/>
      <c r="R32" s="6"/>
      <c r="S32" s="6"/>
      <c r="T32" s="6"/>
      <c r="U32" s="6"/>
      <c r="V32" s="6"/>
      <c r="W32" s="6"/>
    </row>
    <row r="33" spans="1:23">
      <c r="A33" s="6"/>
      <c r="B33" s="6"/>
      <c r="C33" s="6"/>
      <c r="D33" s="6"/>
      <c r="E33" s="6"/>
      <c r="F33" s="6"/>
      <c r="G33" s="6"/>
      <c r="H33" s="6"/>
      <c r="I33" s="6"/>
      <c r="J33" s="6"/>
      <c r="K33" s="6"/>
      <c r="L33" s="6"/>
      <c r="M33" s="6"/>
      <c r="N33" s="6"/>
      <c r="O33" s="6"/>
      <c r="P33" s="6"/>
      <c r="Q33" s="6"/>
      <c r="R33" s="6"/>
      <c r="S33" s="6"/>
      <c r="T33" s="6"/>
      <c r="U33" s="6"/>
      <c r="V33" s="6"/>
      <c r="W33" s="6"/>
    </row>
    <row r="34" spans="1:23">
      <c r="A34" s="6"/>
      <c r="B34" s="6"/>
      <c r="C34" s="6"/>
      <c r="D34" s="6"/>
      <c r="E34" s="6"/>
      <c r="F34" s="6"/>
      <c r="G34" s="6"/>
      <c r="H34" s="6"/>
      <c r="I34" s="6"/>
      <c r="J34" s="6"/>
      <c r="K34" s="6"/>
      <c r="L34" s="6"/>
      <c r="M34" s="6"/>
      <c r="N34" s="6"/>
      <c r="O34" s="6"/>
      <c r="P34" s="6"/>
      <c r="Q34" s="6"/>
      <c r="R34" s="6"/>
      <c r="S34" s="6"/>
      <c r="T34" s="6"/>
      <c r="U34" s="6"/>
      <c r="V34" s="6"/>
      <c r="W34" s="6"/>
    </row>
    <row r="35" spans="1:23">
      <c r="A35" s="6"/>
      <c r="B35" s="6"/>
      <c r="C35" s="6"/>
      <c r="D35" s="6"/>
      <c r="E35" s="6"/>
      <c r="F35" s="6"/>
      <c r="G35" s="6"/>
      <c r="H35" s="6"/>
      <c r="I35" s="6"/>
      <c r="J35" s="6"/>
      <c r="K35" s="6"/>
      <c r="L35" s="6"/>
      <c r="M35" s="6"/>
      <c r="N35" s="6"/>
      <c r="O35" s="6"/>
      <c r="P35" s="6"/>
      <c r="Q35" s="6"/>
      <c r="R35" s="6"/>
      <c r="S35" s="6"/>
      <c r="T35" s="6"/>
      <c r="U35" s="6"/>
      <c r="V35" s="6"/>
      <c r="W35" s="6"/>
    </row>
    <row r="36" spans="1:23">
      <c r="A36" s="6"/>
      <c r="B36" s="6"/>
      <c r="C36" s="6"/>
      <c r="D36" s="6"/>
      <c r="E36" s="6"/>
      <c r="F36" s="6"/>
      <c r="G36" s="6"/>
      <c r="H36" s="6"/>
      <c r="I36" s="6"/>
      <c r="J36" s="6"/>
      <c r="K36" s="6"/>
      <c r="L36" s="6"/>
      <c r="M36" s="6"/>
      <c r="N36" s="6"/>
      <c r="O36" s="6"/>
      <c r="P36" s="6"/>
      <c r="Q36" s="6"/>
      <c r="R36" s="6"/>
      <c r="S36" s="6"/>
      <c r="T36" s="6"/>
      <c r="U36" s="6"/>
      <c r="V36" s="6"/>
      <c r="W36" s="6"/>
    </row>
    <row r="37" spans="1:23">
      <c r="A37" s="6"/>
      <c r="B37" s="6"/>
      <c r="C37" s="6"/>
      <c r="D37" s="6"/>
      <c r="E37" s="6"/>
      <c r="F37" s="6"/>
      <c r="G37" s="6"/>
      <c r="H37" s="6"/>
      <c r="I37" s="6"/>
      <c r="J37" s="6"/>
      <c r="K37" s="6"/>
      <c r="L37" s="6"/>
      <c r="M37" s="6"/>
      <c r="N37" s="6"/>
      <c r="O37" s="6"/>
      <c r="P37" s="6"/>
      <c r="Q37" s="6"/>
      <c r="R37" s="6"/>
      <c r="S37" s="6"/>
      <c r="T37" s="6"/>
      <c r="U37" s="6"/>
      <c r="V37" s="6"/>
      <c r="W37" s="6"/>
    </row>
    <row r="38" spans="1:23">
      <c r="A38" s="6"/>
      <c r="B38" s="6"/>
      <c r="C38" s="6"/>
      <c r="D38" s="6"/>
      <c r="E38" s="6"/>
      <c r="F38" s="6"/>
      <c r="G38" s="6"/>
      <c r="H38" s="6"/>
      <c r="I38" s="6"/>
      <c r="J38" s="6"/>
      <c r="K38" s="6"/>
      <c r="L38" s="6"/>
      <c r="M38" s="6"/>
      <c r="N38" s="6"/>
      <c r="O38" s="6"/>
      <c r="P38" s="6"/>
      <c r="Q38" s="6"/>
      <c r="R38" s="6"/>
      <c r="S38" s="6"/>
      <c r="T38" s="6"/>
      <c r="U38" s="6"/>
      <c r="V38" s="6"/>
      <c r="W38" s="6"/>
    </row>
    <row r="39" spans="1:23">
      <c r="A39" s="6"/>
      <c r="B39" s="6"/>
      <c r="C39" s="6"/>
      <c r="D39" s="6"/>
      <c r="E39" s="6"/>
      <c r="F39" s="6"/>
      <c r="G39" s="6"/>
      <c r="H39" s="6"/>
      <c r="I39" s="6"/>
      <c r="J39" s="6"/>
      <c r="K39" s="6"/>
      <c r="L39" s="6"/>
      <c r="M39" s="6"/>
      <c r="N39" s="6"/>
      <c r="O39" s="6"/>
      <c r="P39" s="6"/>
      <c r="Q39" s="6"/>
      <c r="R39" s="6"/>
      <c r="S39" s="6"/>
      <c r="T39" s="6"/>
      <c r="U39" s="6"/>
      <c r="V39" s="6"/>
      <c r="W39" s="6"/>
    </row>
    <row r="40" spans="1:23">
      <c r="A40" s="6"/>
      <c r="B40" s="6"/>
      <c r="C40" s="6"/>
      <c r="D40" s="6"/>
      <c r="E40" s="6"/>
      <c r="F40" s="6"/>
      <c r="G40" s="6"/>
      <c r="H40" s="6"/>
      <c r="I40" s="6"/>
      <c r="J40" s="6"/>
      <c r="K40" s="6"/>
      <c r="L40" s="6"/>
      <c r="M40" s="6"/>
      <c r="N40" s="6"/>
      <c r="O40" s="6"/>
      <c r="P40" s="6"/>
      <c r="Q40" s="6"/>
      <c r="R40" s="6"/>
      <c r="S40" s="6"/>
      <c r="T40" s="6"/>
      <c r="U40" s="6"/>
      <c r="V40" s="6"/>
      <c r="W40" s="6"/>
    </row>
    <row r="41" spans="1:23">
      <c r="A41" s="6"/>
      <c r="B41" s="6"/>
      <c r="C41" s="6"/>
      <c r="D41" s="6"/>
      <c r="E41" s="6"/>
      <c r="F41" s="6"/>
      <c r="G41" s="6"/>
      <c r="H41" s="6"/>
      <c r="I41" s="6"/>
      <c r="J41" s="6"/>
      <c r="K41" s="6"/>
      <c r="L41" s="6"/>
      <c r="M41" s="6"/>
      <c r="N41" s="6"/>
      <c r="O41" s="6"/>
      <c r="P41" s="6"/>
      <c r="Q41" s="6"/>
      <c r="R41" s="6"/>
      <c r="S41" s="6"/>
      <c r="T41" s="6"/>
      <c r="U41" s="6"/>
      <c r="V41" s="6"/>
      <c r="W41" s="6"/>
    </row>
    <row r="42" spans="1:23">
      <c r="A42" s="6"/>
      <c r="B42" s="6"/>
      <c r="C42" s="6"/>
      <c r="D42" s="6"/>
      <c r="E42" s="6"/>
      <c r="F42" s="6"/>
      <c r="G42" s="6"/>
      <c r="H42" s="6"/>
      <c r="I42" s="6"/>
      <c r="J42" s="6"/>
      <c r="K42" s="6"/>
      <c r="L42" s="6"/>
      <c r="M42" s="6"/>
      <c r="N42" s="6"/>
      <c r="O42" s="6"/>
      <c r="P42" s="6"/>
      <c r="Q42" s="6"/>
      <c r="R42" s="6"/>
      <c r="S42" s="6"/>
      <c r="T42" s="6"/>
      <c r="U42" s="6"/>
      <c r="V42" s="6"/>
      <c r="W42" s="6"/>
    </row>
    <row r="43" spans="1:23">
      <c r="A43" s="6"/>
      <c r="B43" s="6"/>
      <c r="C43" s="6"/>
      <c r="D43" s="6"/>
      <c r="E43" s="6"/>
      <c r="F43" s="6"/>
      <c r="G43" s="6"/>
      <c r="H43" s="6"/>
      <c r="I43" s="6"/>
      <c r="J43" s="6"/>
      <c r="K43" s="6"/>
      <c r="L43" s="6"/>
      <c r="M43" s="6"/>
      <c r="N43" s="6"/>
      <c r="O43" s="6"/>
      <c r="P43" s="6"/>
      <c r="Q43" s="6"/>
      <c r="R43" s="6"/>
      <c r="S43" s="6"/>
      <c r="T43" s="6"/>
      <c r="U43" s="6"/>
      <c r="V43" s="6"/>
      <c r="W43" s="6"/>
    </row>
    <row r="44" spans="1:23">
      <c r="A44" s="6"/>
      <c r="B44" s="6"/>
      <c r="C44" s="6"/>
      <c r="D44" s="6"/>
      <c r="E44" s="6"/>
      <c r="F44" s="6"/>
      <c r="G44" s="6"/>
      <c r="H44" s="6"/>
      <c r="I44" s="6"/>
      <c r="J44" s="6"/>
      <c r="K44" s="6"/>
      <c r="L44" s="6"/>
      <c r="M44" s="6"/>
      <c r="N44" s="6"/>
      <c r="O44" s="6"/>
      <c r="P44" s="6"/>
      <c r="Q44" s="6"/>
      <c r="R44" s="6"/>
      <c r="S44" s="6"/>
      <c r="T44" s="6"/>
      <c r="U44" s="6"/>
      <c r="V44" s="6"/>
      <c r="W44" s="6"/>
    </row>
    <row r="45" spans="1:23">
      <c r="A45" s="6"/>
      <c r="B45" s="6"/>
      <c r="C45" s="6"/>
      <c r="D45" s="6"/>
      <c r="E45" s="6"/>
      <c r="F45" s="6"/>
      <c r="G45" s="6"/>
      <c r="H45" s="6"/>
      <c r="I45" s="6"/>
      <c r="J45" s="6"/>
      <c r="K45" s="6"/>
      <c r="L45" s="6"/>
      <c r="M45" s="6"/>
      <c r="N45" s="6"/>
      <c r="O45" s="6"/>
      <c r="P45" s="6"/>
      <c r="Q45" s="6"/>
      <c r="R45" s="6"/>
      <c r="S45" s="6"/>
      <c r="T45" s="6"/>
      <c r="U45" s="6"/>
      <c r="V45" s="6"/>
      <c r="W45" s="6"/>
    </row>
    <row r="46" spans="1:23">
      <c r="A46" s="6"/>
      <c r="B46" s="6"/>
      <c r="C46" s="6"/>
      <c r="D46" s="6"/>
      <c r="E46" s="6"/>
      <c r="F46" s="6"/>
      <c r="G46" s="6"/>
      <c r="H46" s="6"/>
      <c r="I46" s="6"/>
      <c r="J46" s="6"/>
      <c r="K46" s="6"/>
      <c r="L46" s="6"/>
      <c r="M46" s="6"/>
      <c r="N46" s="6"/>
      <c r="O46" s="6"/>
      <c r="P46" s="6"/>
      <c r="Q46" s="6"/>
      <c r="R46" s="6"/>
      <c r="S46" s="6"/>
      <c r="T46" s="6"/>
      <c r="U46" s="6"/>
      <c r="V46" s="6"/>
      <c r="W46" s="6"/>
    </row>
    <row r="47" spans="1:23">
      <c r="A47" s="6"/>
      <c r="B47" s="6"/>
      <c r="C47" s="6"/>
      <c r="D47" s="6"/>
      <c r="E47" s="6"/>
      <c r="F47" s="6"/>
      <c r="G47" s="6"/>
      <c r="H47" s="6"/>
      <c r="I47" s="6"/>
      <c r="J47" s="6"/>
      <c r="K47" s="6"/>
      <c r="L47" s="6"/>
      <c r="M47" s="6"/>
      <c r="N47" s="6"/>
      <c r="O47" s="6"/>
      <c r="P47" s="6"/>
      <c r="Q47" s="6"/>
      <c r="R47" s="6"/>
      <c r="S47" s="6"/>
      <c r="T47" s="6"/>
      <c r="U47" s="6"/>
      <c r="V47" s="6"/>
      <c r="W47" s="6"/>
    </row>
    <row r="48" spans="1:23">
      <c r="A48" s="6"/>
      <c r="B48" s="6"/>
      <c r="C48" s="6"/>
      <c r="D48" s="6"/>
      <c r="E48" s="6"/>
      <c r="F48" s="6"/>
      <c r="G48" s="6"/>
      <c r="H48" s="6"/>
      <c r="I48" s="6"/>
      <c r="J48" s="6"/>
      <c r="K48" s="6"/>
      <c r="L48" s="6"/>
      <c r="M48" s="6"/>
      <c r="N48" s="6"/>
      <c r="O48" s="6"/>
      <c r="P48" s="6"/>
      <c r="Q48" s="6"/>
      <c r="R48" s="6"/>
      <c r="S48" s="6"/>
      <c r="T48" s="6"/>
      <c r="U48" s="6"/>
      <c r="V48" s="6"/>
      <c r="W48" s="6"/>
    </row>
    <row r="49" spans="1:23">
      <c r="A49" s="6"/>
      <c r="B49" s="6"/>
      <c r="C49" s="6"/>
      <c r="D49" s="6"/>
      <c r="E49" s="6"/>
      <c r="F49" s="6"/>
      <c r="G49" s="6"/>
      <c r="H49" s="6"/>
      <c r="I49" s="6"/>
      <c r="J49" s="6"/>
      <c r="K49" s="6"/>
      <c r="L49" s="6"/>
      <c r="M49" s="6"/>
      <c r="N49" s="6"/>
      <c r="O49" s="6"/>
      <c r="P49" s="6"/>
      <c r="Q49" s="6"/>
      <c r="R49" s="6"/>
      <c r="S49" s="6"/>
      <c r="T49" s="6"/>
      <c r="U49" s="6"/>
      <c r="V49" s="6"/>
      <c r="W49" s="6"/>
    </row>
    <row r="50" spans="1:23">
      <c r="A50" s="6"/>
      <c r="B50" s="6"/>
      <c r="C50" s="6"/>
      <c r="D50" s="6"/>
      <c r="E50" s="6"/>
      <c r="F50" s="6"/>
      <c r="G50" s="6"/>
      <c r="H50" s="6"/>
      <c r="I50" s="6"/>
      <c r="J50" s="6"/>
      <c r="K50" s="6"/>
      <c r="L50" s="6"/>
      <c r="M50" s="6"/>
      <c r="N50" s="6"/>
      <c r="O50" s="6"/>
      <c r="P50" s="6"/>
      <c r="Q50" s="6"/>
      <c r="R50" s="6"/>
      <c r="S50" s="6"/>
      <c r="T50" s="6"/>
      <c r="U50" s="6"/>
      <c r="V50" s="6"/>
      <c r="W50" s="6"/>
    </row>
    <row r="51" spans="1:23">
      <c r="A51" s="6"/>
      <c r="B51" s="6"/>
      <c r="C51" s="6"/>
      <c r="D51" s="6"/>
      <c r="E51" s="6"/>
      <c r="F51" s="6"/>
      <c r="G51" s="6"/>
      <c r="H51" s="6"/>
      <c r="I51" s="6"/>
      <c r="J51" s="6"/>
      <c r="K51" s="6"/>
      <c r="L51" s="6"/>
      <c r="M51" s="6"/>
      <c r="N51" s="6"/>
      <c r="O51" s="6"/>
      <c r="P51" s="6"/>
      <c r="Q51" s="6"/>
      <c r="R51" s="6"/>
      <c r="S51" s="6"/>
      <c r="T51" s="6"/>
      <c r="U51" s="6"/>
      <c r="V51" s="6"/>
      <c r="W51" s="6"/>
    </row>
    <row r="52" spans="1:23">
      <c r="A52" s="6"/>
      <c r="B52" s="6"/>
      <c r="C52" s="6"/>
      <c r="D52" s="6"/>
      <c r="E52" s="6"/>
      <c r="F52" s="6"/>
      <c r="G52" s="6"/>
      <c r="H52" s="6"/>
      <c r="I52" s="6"/>
      <c r="J52" s="6"/>
      <c r="K52" s="6"/>
      <c r="L52" s="6"/>
      <c r="M52" s="6"/>
      <c r="N52" s="6"/>
      <c r="O52" s="6"/>
      <c r="P52" s="6"/>
      <c r="Q52" s="6"/>
      <c r="R52" s="6"/>
      <c r="S52" s="6"/>
      <c r="T52" s="6"/>
      <c r="U52" s="6"/>
      <c r="V52" s="6"/>
      <c r="W52" s="6"/>
    </row>
    <row r="53" spans="1:23">
      <c r="A53" s="6"/>
      <c r="B53" s="6"/>
      <c r="C53" s="6"/>
      <c r="D53" s="6"/>
      <c r="E53" s="6"/>
      <c r="F53" s="6"/>
      <c r="G53" s="6"/>
      <c r="H53" s="6"/>
      <c r="I53" s="6"/>
      <c r="J53" s="6"/>
      <c r="K53" s="6"/>
      <c r="L53" s="6"/>
      <c r="M53" s="6"/>
      <c r="N53" s="6"/>
      <c r="O53" s="6"/>
      <c r="P53" s="6"/>
      <c r="Q53" s="6"/>
      <c r="R53" s="6"/>
      <c r="S53" s="6"/>
      <c r="T53" s="6"/>
      <c r="U53" s="6"/>
      <c r="V53" s="6"/>
      <c r="W53" s="6"/>
    </row>
    <row r="54" spans="1:23">
      <c r="A54" s="6"/>
      <c r="B54" s="6"/>
      <c r="C54" s="6"/>
      <c r="D54" s="6"/>
      <c r="E54" s="6"/>
      <c r="F54" s="6"/>
      <c r="G54" s="6"/>
      <c r="H54" s="6"/>
      <c r="I54" s="6"/>
      <c r="J54" s="6"/>
      <c r="K54" s="6"/>
      <c r="L54" s="6"/>
      <c r="M54" s="6"/>
      <c r="N54" s="6"/>
      <c r="O54" s="6"/>
      <c r="P54" s="6"/>
      <c r="Q54" s="6"/>
      <c r="R54" s="6"/>
      <c r="S54" s="6"/>
      <c r="T54" s="6"/>
      <c r="U54" s="6"/>
      <c r="V54" s="6"/>
      <c r="W54" s="6"/>
    </row>
    <row r="55" spans="1:23">
      <c r="A55" s="6"/>
      <c r="B55" s="6"/>
      <c r="C55" s="6"/>
      <c r="D55" s="6"/>
      <c r="E55" s="6"/>
      <c r="F55" s="6"/>
      <c r="G55" s="6"/>
      <c r="H55" s="6"/>
      <c r="I55" s="6"/>
      <c r="J55" s="6"/>
      <c r="K55" s="6"/>
      <c r="L55" s="6"/>
      <c r="M55" s="6"/>
      <c r="N55" s="6"/>
      <c r="O55" s="6"/>
      <c r="P55" s="6"/>
      <c r="Q55" s="6"/>
      <c r="R55" s="6"/>
      <c r="S55" s="6"/>
      <c r="T55" s="6"/>
      <c r="U55" s="6"/>
      <c r="V55" s="6"/>
      <c r="W55" s="6"/>
    </row>
    <row r="56" spans="1:23">
      <c r="A56" s="6"/>
      <c r="B56" s="6"/>
      <c r="C56" s="6"/>
      <c r="D56" s="6"/>
      <c r="E56" s="6"/>
      <c r="F56" s="6"/>
      <c r="G56" s="6"/>
      <c r="H56" s="6"/>
      <c r="I56" s="6"/>
      <c r="J56" s="6"/>
      <c r="K56" s="6"/>
      <c r="L56" s="6"/>
      <c r="M56" s="6"/>
      <c r="N56" s="6"/>
      <c r="O56" s="6"/>
      <c r="P56" s="6"/>
      <c r="Q56" s="6"/>
      <c r="R56" s="6"/>
      <c r="S56" s="6"/>
      <c r="T56" s="6"/>
      <c r="U56" s="6"/>
      <c r="V56" s="6"/>
      <c r="W56" s="6"/>
    </row>
    <row r="57" spans="1:23">
      <c r="A57" s="6"/>
      <c r="B57" s="6"/>
      <c r="C57" s="6"/>
      <c r="D57" s="6"/>
      <c r="E57" s="6"/>
      <c r="F57" s="6"/>
      <c r="G57" s="6"/>
      <c r="H57" s="6"/>
      <c r="I57" s="6"/>
      <c r="J57" s="6"/>
      <c r="K57" s="6"/>
      <c r="L57" s="6"/>
      <c r="M57" s="6"/>
      <c r="N57" s="6"/>
      <c r="O57" s="6"/>
      <c r="P57" s="6"/>
      <c r="Q57" s="6"/>
      <c r="R57" s="6"/>
      <c r="S57" s="6"/>
      <c r="T57" s="6"/>
      <c r="U57" s="6"/>
      <c r="V57" s="6"/>
      <c r="W57" s="6"/>
    </row>
    <row r="58" spans="1:23">
      <c r="A58" s="6"/>
      <c r="B58" s="6"/>
      <c r="C58" s="6"/>
      <c r="D58" s="6"/>
      <c r="E58" s="6"/>
      <c r="F58" s="6"/>
      <c r="G58" s="6"/>
      <c r="H58" s="6"/>
      <c r="I58" s="6"/>
      <c r="J58" s="6"/>
      <c r="K58" s="6"/>
      <c r="L58" s="6"/>
      <c r="M58" s="6"/>
      <c r="N58" s="6"/>
      <c r="O58" s="6"/>
      <c r="P58" s="6"/>
      <c r="Q58" s="6"/>
      <c r="R58" s="6"/>
      <c r="S58" s="6"/>
      <c r="T58" s="6"/>
      <c r="U58" s="6"/>
      <c r="V58" s="6"/>
      <c r="W58" s="6"/>
    </row>
    <row r="59" spans="1:23">
      <c r="A59" s="6"/>
      <c r="B59" s="6"/>
      <c r="C59" s="6"/>
      <c r="D59" s="6"/>
      <c r="E59" s="6"/>
      <c r="F59" s="6"/>
      <c r="G59" s="6"/>
      <c r="H59" s="6"/>
      <c r="I59" s="6"/>
      <c r="J59" s="6"/>
      <c r="K59" s="6"/>
      <c r="L59" s="6"/>
      <c r="M59" s="6"/>
      <c r="N59" s="6"/>
      <c r="O59" s="6"/>
      <c r="P59" s="6"/>
      <c r="Q59" s="6"/>
      <c r="R59" s="6"/>
      <c r="S59" s="6"/>
      <c r="T59" s="6"/>
      <c r="U59" s="6"/>
      <c r="V59" s="6"/>
      <c r="W59" s="6"/>
    </row>
    <row r="60" spans="1:23">
      <c r="A60" s="6"/>
      <c r="B60" s="6"/>
      <c r="C60" s="6"/>
      <c r="D60" s="6"/>
      <c r="E60" s="6"/>
      <c r="F60" s="6"/>
      <c r="G60" s="6"/>
      <c r="H60" s="6"/>
      <c r="I60" s="6"/>
      <c r="J60" s="6"/>
      <c r="K60" s="6"/>
      <c r="L60" s="6"/>
      <c r="M60" s="6"/>
      <c r="N60" s="6"/>
      <c r="O60" s="6"/>
      <c r="P60" s="6"/>
      <c r="Q60" s="6"/>
      <c r="R60" s="6"/>
      <c r="S60" s="6"/>
      <c r="T60" s="6"/>
      <c r="U60" s="6"/>
      <c r="V60" s="6"/>
      <c r="W60" s="6"/>
    </row>
    <row r="61" spans="1:23">
      <c r="A61" s="6"/>
      <c r="B61" s="6"/>
      <c r="C61" s="6"/>
      <c r="D61" s="6"/>
      <c r="E61" s="6"/>
      <c r="F61" s="6"/>
      <c r="G61" s="6"/>
      <c r="H61" s="6"/>
      <c r="I61" s="6"/>
      <c r="J61" s="6"/>
      <c r="K61" s="6"/>
      <c r="L61" s="6"/>
      <c r="M61" s="6"/>
      <c r="N61" s="6"/>
      <c r="O61" s="6"/>
      <c r="P61" s="6"/>
      <c r="Q61" s="6"/>
      <c r="R61" s="6"/>
      <c r="S61" s="6"/>
      <c r="T61" s="6"/>
      <c r="U61" s="6"/>
      <c r="V61" s="6"/>
      <c r="W61" s="6"/>
    </row>
    <row r="62" spans="1:23">
      <c r="A62" s="6"/>
      <c r="B62" s="6"/>
      <c r="C62" s="6"/>
      <c r="D62" s="6"/>
      <c r="E62" s="6"/>
      <c r="F62" s="6"/>
      <c r="G62" s="6"/>
      <c r="H62" s="6"/>
      <c r="I62" s="6"/>
      <c r="J62" s="6"/>
      <c r="K62" s="6"/>
      <c r="L62" s="6"/>
      <c r="M62" s="6"/>
      <c r="N62" s="6"/>
      <c r="O62" s="6"/>
      <c r="P62" s="6"/>
      <c r="Q62" s="6"/>
      <c r="R62" s="6"/>
      <c r="S62" s="6"/>
      <c r="T62" s="6"/>
      <c r="U62" s="6"/>
      <c r="V62" s="6"/>
      <c r="W62" s="6"/>
    </row>
    <row r="63" spans="1:23">
      <c r="A63" s="6"/>
      <c r="B63" s="6"/>
      <c r="C63" s="6"/>
      <c r="D63" s="6"/>
      <c r="E63" s="6"/>
      <c r="F63" s="6"/>
      <c r="G63" s="6"/>
      <c r="H63" s="6"/>
      <c r="I63" s="6"/>
      <c r="J63" s="6"/>
      <c r="K63" s="6"/>
      <c r="L63" s="6"/>
      <c r="M63" s="6"/>
      <c r="N63" s="6"/>
      <c r="O63" s="6"/>
      <c r="P63" s="6"/>
      <c r="Q63" s="6"/>
      <c r="R63" s="6"/>
      <c r="S63" s="6"/>
      <c r="T63" s="6"/>
      <c r="U63" s="6"/>
      <c r="V63" s="6"/>
      <c r="W63" s="6"/>
    </row>
    <row r="64" spans="1:23">
      <c r="A64" s="6"/>
      <c r="B64" s="6"/>
      <c r="C64" s="6"/>
      <c r="D64" s="6"/>
      <c r="E64" s="6"/>
      <c r="F64" s="6"/>
      <c r="G64" s="6"/>
      <c r="H64" s="6"/>
      <c r="I64" s="6"/>
      <c r="J64" s="6"/>
      <c r="K64" s="6"/>
      <c r="L64" s="6"/>
      <c r="M64" s="6"/>
      <c r="N64" s="6"/>
      <c r="O64" s="6"/>
      <c r="P64" s="6"/>
      <c r="Q64" s="6"/>
      <c r="R64" s="6"/>
      <c r="S64" s="6"/>
      <c r="T64" s="6"/>
      <c r="U64" s="6"/>
      <c r="V64" s="6"/>
      <c r="W64" s="6"/>
    </row>
  </sheetData>
  <mergeCells count="13">
    <mergeCell ref="B28:J28"/>
    <mergeCell ref="B19:J19"/>
    <mergeCell ref="B21:J21"/>
    <mergeCell ref="B22:J22"/>
    <mergeCell ref="B23:J23"/>
    <mergeCell ref="B24:J24"/>
    <mergeCell ref="B25:J25"/>
    <mergeCell ref="B20:J20"/>
    <mergeCell ref="A1:B1"/>
    <mergeCell ref="B10:J10"/>
    <mergeCell ref="H2:I2"/>
    <mergeCell ref="B26:J26"/>
    <mergeCell ref="B27:J27"/>
  </mergeCells>
  <hyperlinks>
    <hyperlink ref="I4" r:id="rId1" xr:uid="{00000000-0004-0000-0100-000000000000}"/>
  </hyperlink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202"/>
  <sheetViews>
    <sheetView tabSelected="1" topLeftCell="L1" workbookViewId="0">
      <selection activeCell="N5" sqref="N5"/>
    </sheetView>
  </sheetViews>
  <sheetFormatPr baseColWidth="10" defaultColWidth="8.83203125" defaultRowHeight="15"/>
  <cols>
    <col min="1" max="2" width="20.5" customWidth="1"/>
    <col min="3" max="3" width="14" style="1" customWidth="1"/>
    <col min="4" max="4" width="98.5" customWidth="1"/>
    <col min="5" max="5" width="33.33203125" customWidth="1"/>
    <col min="6" max="6" width="30.33203125" customWidth="1"/>
    <col min="7" max="7" width="19.6640625" customWidth="1"/>
    <col min="8" max="8" width="34.5" customWidth="1"/>
    <col min="9" max="9" width="21.6640625" customWidth="1"/>
    <col min="10" max="11" width="29.1640625" customWidth="1"/>
    <col min="12" max="12" width="33.1640625" customWidth="1"/>
    <col min="13" max="13" width="37.6640625" customWidth="1"/>
    <col min="14" max="14" width="36.83203125" customWidth="1"/>
    <col min="15" max="15" width="37.6640625" customWidth="1"/>
    <col min="16" max="16" width="36.6640625" customWidth="1"/>
    <col min="17" max="17" width="36.83203125" customWidth="1"/>
    <col min="18" max="18" width="41.33203125" customWidth="1"/>
  </cols>
  <sheetData>
    <row r="1" spans="1:30" s="11" customFormat="1" ht="22" customHeight="1">
      <c r="A1" s="283" t="s">
        <v>38</v>
      </c>
      <c r="B1" s="283"/>
      <c r="C1" s="270" t="s">
        <v>43</v>
      </c>
      <c r="D1" s="268" t="s">
        <v>87</v>
      </c>
      <c r="E1" s="266" t="s">
        <v>88</v>
      </c>
      <c r="F1" s="260" t="s">
        <v>23</v>
      </c>
      <c r="G1" s="261"/>
      <c r="H1" s="261"/>
      <c r="I1" s="262"/>
      <c r="J1" s="272"/>
      <c r="K1" s="184"/>
      <c r="L1" s="256"/>
      <c r="M1" s="258" t="s">
        <v>64</v>
      </c>
      <c r="N1" s="259"/>
      <c r="O1" s="259"/>
      <c r="P1" s="259"/>
      <c r="Q1" s="259"/>
      <c r="R1" s="274" t="s">
        <v>40</v>
      </c>
      <c r="S1" s="10"/>
      <c r="T1" s="10"/>
      <c r="U1" s="10"/>
      <c r="V1" s="10"/>
      <c r="W1" s="10"/>
      <c r="X1" s="10"/>
      <c r="Y1" s="10"/>
      <c r="Z1" s="10"/>
      <c r="AA1" s="10"/>
      <c r="AB1" s="10"/>
      <c r="AC1" s="10"/>
      <c r="AD1" s="10"/>
    </row>
    <row r="2" spans="1:30" s="11" customFormat="1" ht="33" customHeight="1">
      <c r="A2" s="283"/>
      <c r="B2" s="283"/>
      <c r="C2" s="271"/>
      <c r="D2" s="269"/>
      <c r="E2" s="267"/>
      <c r="F2" s="263"/>
      <c r="G2" s="264"/>
      <c r="H2" s="264"/>
      <c r="I2" s="265"/>
      <c r="J2" s="273"/>
      <c r="K2" s="185"/>
      <c r="L2" s="257"/>
      <c r="M2" s="93" t="s">
        <v>65</v>
      </c>
      <c r="N2" s="94"/>
      <c r="O2" s="94"/>
      <c r="P2" s="94"/>
      <c r="Q2" s="94"/>
      <c r="R2" s="275"/>
      <c r="S2" s="10"/>
      <c r="T2" s="10"/>
      <c r="U2" s="10"/>
      <c r="V2" s="10"/>
      <c r="W2" s="10"/>
      <c r="X2" s="10"/>
      <c r="Y2" s="10"/>
      <c r="Z2" s="10"/>
      <c r="AA2" s="10"/>
      <c r="AB2" s="10"/>
      <c r="AC2" s="10"/>
      <c r="AD2" s="10"/>
    </row>
    <row r="3" spans="1:30" s="115" customFormat="1" ht="22" customHeight="1">
      <c r="A3" s="255" t="s">
        <v>26</v>
      </c>
      <c r="B3" s="255"/>
      <c r="C3" s="195" t="s">
        <v>28</v>
      </c>
      <c r="D3" s="109" t="s">
        <v>29</v>
      </c>
      <c r="E3" s="116" t="s">
        <v>94</v>
      </c>
      <c r="F3" s="110" t="s">
        <v>30</v>
      </c>
      <c r="G3" s="111" t="s">
        <v>31</v>
      </c>
      <c r="H3" s="112" t="s">
        <v>30</v>
      </c>
      <c r="I3" s="112" t="s">
        <v>31</v>
      </c>
      <c r="J3" s="113" t="s">
        <v>30</v>
      </c>
      <c r="K3" s="186" t="s">
        <v>122</v>
      </c>
      <c r="L3" s="117" t="s">
        <v>29</v>
      </c>
      <c r="M3" s="118" t="s">
        <v>86</v>
      </c>
      <c r="N3" s="118" t="s">
        <v>86</v>
      </c>
      <c r="O3" s="118" t="s">
        <v>86</v>
      </c>
      <c r="P3" s="118" t="s">
        <v>86</v>
      </c>
      <c r="Q3" s="118" t="s">
        <v>86</v>
      </c>
      <c r="R3" s="119" t="s">
        <v>29</v>
      </c>
      <c r="S3" s="114"/>
      <c r="T3" s="114"/>
      <c r="U3" s="114"/>
      <c r="V3" s="114"/>
      <c r="W3" s="114"/>
      <c r="X3" s="114"/>
      <c r="Y3" s="114"/>
      <c r="Z3" s="114"/>
      <c r="AA3" s="114"/>
      <c r="AB3" s="114"/>
      <c r="AC3" s="114"/>
      <c r="AD3" s="114"/>
    </row>
    <row r="4" spans="1:30" ht="323">
      <c r="A4" s="223" t="s">
        <v>27</v>
      </c>
      <c r="B4" s="223"/>
      <c r="C4" s="196" t="s">
        <v>115</v>
      </c>
      <c r="D4" s="168" t="s">
        <v>163</v>
      </c>
      <c r="E4" s="167" t="s">
        <v>136</v>
      </c>
      <c r="F4" s="82" t="s">
        <v>61</v>
      </c>
      <c r="G4" s="83" t="s">
        <v>138</v>
      </c>
      <c r="H4" s="84" t="s">
        <v>62</v>
      </c>
      <c r="I4" s="85" t="s">
        <v>138</v>
      </c>
      <c r="J4" s="86" t="s">
        <v>85</v>
      </c>
      <c r="K4" s="187" t="s">
        <v>121</v>
      </c>
      <c r="L4" s="33" t="s">
        <v>37</v>
      </c>
      <c r="M4" s="87" t="s">
        <v>165</v>
      </c>
      <c r="N4" s="87" t="s">
        <v>172</v>
      </c>
      <c r="O4" s="87" t="s">
        <v>161</v>
      </c>
      <c r="P4" s="87" t="s">
        <v>166</v>
      </c>
      <c r="Q4" s="87" t="s">
        <v>167</v>
      </c>
      <c r="R4" s="120" t="s">
        <v>137</v>
      </c>
      <c r="S4" s="6"/>
      <c r="T4" s="6"/>
      <c r="U4" s="6"/>
      <c r="V4" s="6"/>
      <c r="W4" s="6"/>
      <c r="X4" s="6"/>
      <c r="Y4" s="6"/>
      <c r="Z4" s="6"/>
      <c r="AA4" s="6"/>
      <c r="AB4" s="6"/>
      <c r="AC4" s="6"/>
      <c r="AD4" s="6"/>
    </row>
    <row r="5" spans="1:30" ht="23" customHeight="1">
      <c r="A5" s="223" t="s">
        <v>35</v>
      </c>
      <c r="B5" s="223"/>
      <c r="C5" s="247" t="s">
        <v>36</v>
      </c>
      <c r="D5" s="249" t="s">
        <v>36</v>
      </c>
      <c r="E5" s="251" t="s">
        <v>114</v>
      </c>
      <c r="F5" s="253" t="s">
        <v>139</v>
      </c>
      <c r="G5" s="239" t="s">
        <v>140</v>
      </c>
      <c r="H5" s="241" t="s">
        <v>81</v>
      </c>
      <c r="I5" s="243" t="s">
        <v>141</v>
      </c>
      <c r="J5" s="245" t="s">
        <v>142</v>
      </c>
      <c r="K5" s="237" t="s">
        <v>143</v>
      </c>
      <c r="L5" s="230" t="s">
        <v>144</v>
      </c>
      <c r="M5" s="35" t="s">
        <v>66</v>
      </c>
      <c r="N5" s="35" t="s">
        <v>66</v>
      </c>
      <c r="O5" s="35" t="s">
        <v>66</v>
      </c>
      <c r="P5" s="35" t="s">
        <v>66</v>
      </c>
      <c r="Q5" s="35" t="s">
        <v>66</v>
      </c>
      <c r="R5" s="228" t="s">
        <v>36</v>
      </c>
      <c r="S5" s="6"/>
      <c r="T5" s="6"/>
      <c r="U5" s="6"/>
      <c r="V5" s="6"/>
      <c r="W5" s="6"/>
      <c r="X5" s="6"/>
      <c r="Y5" s="6"/>
      <c r="Z5" s="6"/>
      <c r="AA5" s="6"/>
      <c r="AB5" s="6"/>
      <c r="AC5" s="6"/>
      <c r="AD5" s="6"/>
    </row>
    <row r="6" spans="1:30" ht="49" customHeight="1">
      <c r="A6" s="224"/>
      <c r="B6" s="225"/>
      <c r="C6" s="248"/>
      <c r="D6" s="250"/>
      <c r="E6" s="252"/>
      <c r="F6" s="254"/>
      <c r="G6" s="240"/>
      <c r="H6" s="242"/>
      <c r="I6" s="244"/>
      <c r="J6" s="246"/>
      <c r="K6" s="238"/>
      <c r="L6" s="231"/>
      <c r="M6" s="95" t="s">
        <v>67</v>
      </c>
      <c r="N6" s="95" t="s">
        <v>67</v>
      </c>
      <c r="O6" s="95" t="s">
        <v>67</v>
      </c>
      <c r="P6" s="95" t="s">
        <v>67</v>
      </c>
      <c r="Q6" s="95" t="s">
        <v>67</v>
      </c>
      <c r="R6" s="229"/>
      <c r="S6" s="6"/>
      <c r="T6" s="6"/>
      <c r="U6" s="6"/>
      <c r="V6" s="6"/>
      <c r="W6" s="6"/>
      <c r="X6" s="6"/>
      <c r="Y6" s="6"/>
      <c r="Z6" s="6"/>
      <c r="AA6" s="6"/>
      <c r="AB6" s="6"/>
      <c r="AC6" s="6"/>
      <c r="AD6" s="6"/>
    </row>
    <row r="7" spans="1:30" ht="17">
      <c r="A7" s="30"/>
      <c r="B7" s="23"/>
      <c r="C7" s="17" t="s">
        <v>12</v>
      </c>
      <c r="D7" s="30"/>
      <c r="E7" s="197" t="s">
        <v>89</v>
      </c>
      <c r="F7" s="67" t="s">
        <v>90</v>
      </c>
      <c r="G7" s="68" t="s">
        <v>71</v>
      </c>
      <c r="H7" s="73" t="s">
        <v>90</v>
      </c>
      <c r="I7" s="74" t="s">
        <v>71</v>
      </c>
      <c r="J7" s="88" t="s">
        <v>71</v>
      </c>
      <c r="K7" s="189" t="s">
        <v>160</v>
      </c>
      <c r="L7" s="201" t="s">
        <v>89</v>
      </c>
      <c r="M7" s="204" t="s">
        <v>71</v>
      </c>
      <c r="N7" s="204" t="s">
        <v>71</v>
      </c>
      <c r="O7" s="204" t="s">
        <v>71</v>
      </c>
      <c r="P7" s="204" t="s">
        <v>71</v>
      </c>
      <c r="Q7" s="204" t="s">
        <v>71</v>
      </c>
      <c r="R7" s="24"/>
      <c r="S7" s="25"/>
      <c r="T7" s="27"/>
      <c r="U7" s="27"/>
      <c r="V7" s="6"/>
      <c r="W7" s="6"/>
      <c r="X7" s="6"/>
      <c r="Y7" s="6"/>
      <c r="Z7" s="6"/>
      <c r="AA7" s="6"/>
      <c r="AB7" s="6"/>
      <c r="AC7" s="6"/>
      <c r="AD7" s="6"/>
    </row>
    <row r="8" spans="1:30" ht="17">
      <c r="A8" s="31"/>
      <c r="B8" s="23"/>
      <c r="C8" s="28" t="s">
        <v>13</v>
      </c>
      <c r="D8" s="31"/>
      <c r="E8" s="198" t="s">
        <v>89</v>
      </c>
      <c r="F8" s="69" t="s">
        <v>90</v>
      </c>
      <c r="G8" s="70" t="s">
        <v>71</v>
      </c>
      <c r="H8" s="75" t="s">
        <v>90</v>
      </c>
      <c r="I8" s="76" t="s">
        <v>71</v>
      </c>
      <c r="J8" s="100" t="s">
        <v>71</v>
      </c>
      <c r="K8" s="189" t="s">
        <v>160</v>
      </c>
      <c r="L8" s="202" t="s">
        <v>89</v>
      </c>
      <c r="M8" s="205" t="s">
        <v>71</v>
      </c>
      <c r="N8" s="205" t="s">
        <v>71</v>
      </c>
      <c r="O8" s="205" t="s">
        <v>71</v>
      </c>
      <c r="P8" s="205" t="s">
        <v>71</v>
      </c>
      <c r="Q8" s="205" t="s">
        <v>71</v>
      </c>
      <c r="R8" s="25"/>
      <c r="S8" s="25"/>
      <c r="T8" s="25"/>
      <c r="U8" s="25"/>
      <c r="V8" s="6"/>
      <c r="W8" s="6"/>
      <c r="X8" s="6"/>
      <c r="Y8" s="6"/>
      <c r="Z8" s="6"/>
      <c r="AA8" s="6"/>
      <c r="AB8" s="6"/>
      <c r="AC8" s="6"/>
      <c r="AD8" s="6"/>
    </row>
    <row r="9" spans="1:30" ht="17">
      <c r="A9" s="31"/>
      <c r="B9" s="23"/>
      <c r="C9" s="28" t="s">
        <v>14</v>
      </c>
      <c r="D9" s="31"/>
      <c r="E9" s="198" t="s">
        <v>89</v>
      </c>
      <c r="F9" s="69" t="s">
        <v>90</v>
      </c>
      <c r="G9" s="70" t="s">
        <v>71</v>
      </c>
      <c r="H9" s="75" t="s">
        <v>90</v>
      </c>
      <c r="I9" s="76" t="s">
        <v>71</v>
      </c>
      <c r="J9" s="100" t="s">
        <v>71</v>
      </c>
      <c r="K9" s="189" t="s">
        <v>160</v>
      </c>
      <c r="L9" s="202" t="s">
        <v>89</v>
      </c>
      <c r="M9" s="205" t="s">
        <v>71</v>
      </c>
      <c r="N9" s="205" t="s">
        <v>71</v>
      </c>
      <c r="O9" s="205" t="s">
        <v>71</v>
      </c>
      <c r="P9" s="205" t="s">
        <v>71</v>
      </c>
      <c r="Q9" s="205" t="s">
        <v>71</v>
      </c>
      <c r="R9" s="26"/>
      <c r="S9" s="26"/>
      <c r="T9" s="26"/>
      <c r="U9" s="26"/>
      <c r="V9" s="6"/>
      <c r="W9" s="6"/>
      <c r="X9" s="6"/>
      <c r="Y9" s="6"/>
      <c r="Z9" s="6"/>
      <c r="AA9" s="6"/>
      <c r="AB9" s="6"/>
      <c r="AC9" s="6"/>
      <c r="AD9" s="6"/>
    </row>
    <row r="10" spans="1:30" ht="17">
      <c r="A10" s="31"/>
      <c r="B10" s="23"/>
      <c r="C10" s="28" t="s">
        <v>15</v>
      </c>
      <c r="D10" s="31"/>
      <c r="E10" s="198" t="s">
        <v>89</v>
      </c>
      <c r="F10" s="69" t="s">
        <v>90</v>
      </c>
      <c r="G10" s="70" t="s">
        <v>71</v>
      </c>
      <c r="H10" s="75" t="s">
        <v>90</v>
      </c>
      <c r="I10" s="76" t="s">
        <v>71</v>
      </c>
      <c r="J10" s="100" t="s">
        <v>71</v>
      </c>
      <c r="K10" s="189" t="s">
        <v>160</v>
      </c>
      <c r="L10" s="202" t="s">
        <v>89</v>
      </c>
      <c r="M10" s="205" t="s">
        <v>71</v>
      </c>
      <c r="N10" s="205" t="s">
        <v>71</v>
      </c>
      <c r="O10" s="205" t="s">
        <v>71</v>
      </c>
      <c r="P10" s="205" t="s">
        <v>71</v>
      </c>
      <c r="Q10" s="205" t="s">
        <v>71</v>
      </c>
      <c r="R10" s="26"/>
      <c r="S10" s="26"/>
      <c r="T10" s="26"/>
      <c r="U10" s="26"/>
      <c r="V10" s="6"/>
      <c r="W10" s="6"/>
      <c r="X10" s="6"/>
      <c r="Y10" s="6"/>
      <c r="Z10" s="6"/>
      <c r="AA10" s="6"/>
      <c r="AB10" s="6"/>
      <c r="AC10" s="6"/>
      <c r="AD10" s="6"/>
    </row>
    <row r="11" spans="1:30" ht="17">
      <c r="A11" s="31"/>
      <c r="B11" s="23"/>
      <c r="C11" s="28" t="s">
        <v>16</v>
      </c>
      <c r="D11" s="31"/>
      <c r="E11" s="198" t="s">
        <v>89</v>
      </c>
      <c r="F11" s="69" t="s">
        <v>90</v>
      </c>
      <c r="G11" s="70" t="s">
        <v>71</v>
      </c>
      <c r="H11" s="75" t="s">
        <v>90</v>
      </c>
      <c r="I11" s="76" t="s">
        <v>71</v>
      </c>
      <c r="J11" s="100" t="s">
        <v>71</v>
      </c>
      <c r="K11" s="189" t="s">
        <v>160</v>
      </c>
      <c r="L11" s="202" t="s">
        <v>89</v>
      </c>
      <c r="M11" s="205" t="s">
        <v>71</v>
      </c>
      <c r="N11" s="205" t="s">
        <v>71</v>
      </c>
      <c r="O11" s="205" t="s">
        <v>71</v>
      </c>
      <c r="P11" s="205" t="s">
        <v>71</v>
      </c>
      <c r="Q11" s="205" t="s">
        <v>71</v>
      </c>
      <c r="R11" s="26"/>
      <c r="S11" s="26"/>
      <c r="T11" s="26"/>
      <c r="U11" s="26"/>
      <c r="V11" s="6"/>
      <c r="W11" s="6"/>
      <c r="X11" s="6"/>
      <c r="Y11" s="6"/>
      <c r="Z11" s="6"/>
      <c r="AA11" s="6"/>
      <c r="AB11" s="6"/>
      <c r="AC11" s="6"/>
      <c r="AD11" s="6"/>
    </row>
    <row r="12" spans="1:30" ht="17">
      <c r="A12" s="31"/>
      <c r="B12" s="23"/>
      <c r="C12" s="28" t="s">
        <v>17</v>
      </c>
      <c r="D12" s="31"/>
      <c r="E12" s="198" t="s">
        <v>89</v>
      </c>
      <c r="F12" s="69" t="s">
        <v>90</v>
      </c>
      <c r="G12" s="70" t="s">
        <v>71</v>
      </c>
      <c r="H12" s="75" t="s">
        <v>90</v>
      </c>
      <c r="I12" s="76" t="s">
        <v>71</v>
      </c>
      <c r="J12" s="100" t="s">
        <v>71</v>
      </c>
      <c r="K12" s="189" t="s">
        <v>160</v>
      </c>
      <c r="L12" s="202" t="s">
        <v>89</v>
      </c>
      <c r="M12" s="205" t="s">
        <v>71</v>
      </c>
      <c r="N12" s="205" t="s">
        <v>71</v>
      </c>
      <c r="O12" s="205" t="s">
        <v>71</v>
      </c>
      <c r="P12" s="205" t="s">
        <v>71</v>
      </c>
      <c r="Q12" s="205" t="s">
        <v>71</v>
      </c>
      <c r="R12" s="26"/>
      <c r="S12" s="26"/>
      <c r="T12" s="26"/>
      <c r="U12" s="26"/>
      <c r="V12" s="6"/>
      <c r="W12" s="6"/>
      <c r="X12" s="6"/>
      <c r="Y12" s="6"/>
      <c r="Z12" s="6"/>
      <c r="AA12" s="6"/>
      <c r="AB12" s="6"/>
      <c r="AC12" s="6"/>
      <c r="AD12" s="6"/>
    </row>
    <row r="13" spans="1:30" ht="17">
      <c r="A13" s="31"/>
      <c r="B13" s="23"/>
      <c r="C13" s="28" t="s">
        <v>18</v>
      </c>
      <c r="D13" s="31"/>
      <c r="E13" s="198" t="s">
        <v>89</v>
      </c>
      <c r="F13" s="69" t="s">
        <v>90</v>
      </c>
      <c r="G13" s="70" t="s">
        <v>71</v>
      </c>
      <c r="H13" s="75" t="s">
        <v>90</v>
      </c>
      <c r="I13" s="76" t="s">
        <v>71</v>
      </c>
      <c r="J13" s="100" t="s">
        <v>71</v>
      </c>
      <c r="K13" s="189" t="s">
        <v>160</v>
      </c>
      <c r="L13" s="202" t="s">
        <v>89</v>
      </c>
      <c r="M13" s="205" t="s">
        <v>71</v>
      </c>
      <c r="N13" s="205" t="s">
        <v>71</v>
      </c>
      <c r="O13" s="205" t="s">
        <v>71</v>
      </c>
      <c r="P13" s="205" t="s">
        <v>71</v>
      </c>
      <c r="Q13" s="205" t="s">
        <v>71</v>
      </c>
      <c r="R13" s="26"/>
      <c r="S13" s="26"/>
      <c r="T13" s="26"/>
      <c r="U13" s="26"/>
      <c r="V13" s="6"/>
      <c r="W13" s="6"/>
      <c r="X13" s="6"/>
      <c r="Y13" s="6"/>
      <c r="Z13" s="6"/>
      <c r="AA13" s="6"/>
      <c r="AB13" s="6"/>
      <c r="AC13" s="6"/>
      <c r="AD13" s="6"/>
    </row>
    <row r="14" spans="1:30" ht="17">
      <c r="A14" s="32"/>
      <c r="B14" s="23"/>
      <c r="C14" s="28" t="s">
        <v>19</v>
      </c>
      <c r="D14" s="32"/>
      <c r="E14" s="198" t="s">
        <v>89</v>
      </c>
      <c r="F14" s="69" t="s">
        <v>90</v>
      </c>
      <c r="G14" s="70" t="s">
        <v>71</v>
      </c>
      <c r="H14" s="75" t="s">
        <v>90</v>
      </c>
      <c r="I14" s="76" t="s">
        <v>71</v>
      </c>
      <c r="J14" s="100" t="s">
        <v>71</v>
      </c>
      <c r="K14" s="189" t="s">
        <v>160</v>
      </c>
      <c r="L14" s="202" t="s">
        <v>89</v>
      </c>
      <c r="M14" s="205" t="s">
        <v>71</v>
      </c>
      <c r="N14" s="205" t="s">
        <v>71</v>
      </c>
      <c r="O14" s="205" t="s">
        <v>71</v>
      </c>
      <c r="P14" s="205" t="s">
        <v>71</v>
      </c>
      <c r="Q14" s="205" t="s">
        <v>71</v>
      </c>
      <c r="R14" s="26"/>
      <c r="S14" s="26"/>
      <c r="T14" s="26"/>
      <c r="U14" s="26"/>
      <c r="V14" s="6"/>
      <c r="W14" s="6"/>
      <c r="X14" s="6"/>
      <c r="Y14" s="6"/>
      <c r="Z14" s="6"/>
      <c r="AA14" s="6"/>
      <c r="AB14" s="6"/>
      <c r="AC14" s="6"/>
      <c r="AD14" s="6"/>
    </row>
    <row r="15" spans="1:30" ht="17">
      <c r="A15" s="23"/>
      <c r="B15" s="23"/>
      <c r="C15" s="28" t="s">
        <v>74</v>
      </c>
      <c r="D15" s="32"/>
      <c r="E15" s="198" t="s">
        <v>89</v>
      </c>
      <c r="F15" s="69" t="s">
        <v>90</v>
      </c>
      <c r="G15" s="70" t="s">
        <v>71</v>
      </c>
      <c r="H15" s="75" t="s">
        <v>90</v>
      </c>
      <c r="I15" s="76" t="s">
        <v>71</v>
      </c>
      <c r="J15" s="100" t="s">
        <v>71</v>
      </c>
      <c r="K15" s="189" t="s">
        <v>160</v>
      </c>
      <c r="L15" s="202" t="s">
        <v>89</v>
      </c>
      <c r="M15" s="205" t="s">
        <v>71</v>
      </c>
      <c r="N15" s="205" t="s">
        <v>71</v>
      </c>
      <c r="O15" s="205" t="s">
        <v>71</v>
      </c>
      <c r="P15" s="205" t="s">
        <v>71</v>
      </c>
      <c r="Q15" s="205" t="s">
        <v>71</v>
      </c>
      <c r="R15" s="26"/>
      <c r="S15" s="26"/>
      <c r="T15" s="26"/>
      <c r="U15" s="26"/>
      <c r="V15" s="6"/>
      <c r="W15" s="6"/>
      <c r="X15" s="6"/>
      <c r="Y15" s="6"/>
      <c r="Z15" s="6"/>
      <c r="AA15" s="6"/>
      <c r="AB15" s="6"/>
      <c r="AC15" s="6"/>
      <c r="AD15" s="6"/>
    </row>
    <row r="16" spans="1:30" ht="17">
      <c r="A16" s="23"/>
      <c r="B16" s="23"/>
      <c r="C16" s="28" t="s">
        <v>96</v>
      </c>
      <c r="D16" s="32"/>
      <c r="E16" s="199" t="s">
        <v>89</v>
      </c>
      <c r="F16" s="71" t="s">
        <v>90</v>
      </c>
      <c r="G16" s="72" t="s">
        <v>71</v>
      </c>
      <c r="H16" s="77" t="s">
        <v>90</v>
      </c>
      <c r="I16" s="200" t="s">
        <v>71</v>
      </c>
      <c r="J16" s="101" t="s">
        <v>71</v>
      </c>
      <c r="K16" s="189" t="s">
        <v>160</v>
      </c>
      <c r="L16" s="203" t="s">
        <v>89</v>
      </c>
      <c r="M16" s="206" t="s">
        <v>71</v>
      </c>
      <c r="N16" s="206" t="s">
        <v>71</v>
      </c>
      <c r="O16" s="206" t="s">
        <v>71</v>
      </c>
      <c r="P16" s="206" t="s">
        <v>71</v>
      </c>
      <c r="Q16" s="206" t="s">
        <v>71</v>
      </c>
      <c r="R16" s="26"/>
      <c r="S16" s="26"/>
      <c r="T16" s="26"/>
      <c r="U16" s="26"/>
      <c r="V16" s="6"/>
      <c r="W16" s="6"/>
      <c r="X16" s="6"/>
      <c r="Y16" s="6"/>
      <c r="Z16" s="6"/>
      <c r="AA16" s="6"/>
      <c r="AB16" s="6"/>
      <c r="AC16" s="6"/>
      <c r="AD16" s="6"/>
    </row>
    <row r="17" spans="1:30">
      <c r="A17" s="29"/>
      <c r="B17" s="29"/>
      <c r="C17" s="29"/>
      <c r="D17" s="22"/>
      <c r="E17" s="22"/>
      <c r="F17" s="22"/>
      <c r="G17" s="22"/>
      <c r="H17" s="22"/>
      <c r="I17" s="98">
        <f>(COUNTIF(I7:I16,"0"))</f>
        <v>0</v>
      </c>
      <c r="J17" s="43">
        <f>COUNTIF(J7:J16,"Gennemført")</f>
        <v>0</v>
      </c>
      <c r="K17" s="188" t="e">
        <f>AVERAGE(K7:K16)</f>
        <v>#DIV/0!</v>
      </c>
      <c r="L17" s="22"/>
      <c r="M17" s="103" t="e">
        <f t="shared" ref="M17:Q17" si="0">AVERAGE(M7:M16)</f>
        <v>#DIV/0!</v>
      </c>
      <c r="N17" s="103" t="e">
        <f t="shared" si="0"/>
        <v>#DIV/0!</v>
      </c>
      <c r="O17" s="103" t="e">
        <f t="shared" si="0"/>
        <v>#DIV/0!</v>
      </c>
      <c r="P17" s="103" t="e">
        <f t="shared" si="0"/>
        <v>#DIV/0!</v>
      </c>
      <c r="Q17" s="103" t="e">
        <f t="shared" si="0"/>
        <v>#DIV/0!</v>
      </c>
      <c r="R17" s="22"/>
      <c r="S17" s="22"/>
      <c r="T17" s="6"/>
      <c r="U17" s="6"/>
      <c r="V17" s="6"/>
      <c r="W17" s="6"/>
      <c r="X17" s="6"/>
      <c r="Y17" s="6"/>
      <c r="Z17" s="6"/>
      <c r="AA17" s="6"/>
      <c r="AB17" s="6"/>
      <c r="AC17" s="6"/>
      <c r="AD17" s="6"/>
    </row>
    <row r="18" spans="1:30">
      <c r="A18" s="23"/>
      <c r="B18" s="23"/>
      <c r="C18" s="23"/>
      <c r="D18" s="6"/>
      <c r="E18" s="6"/>
      <c r="F18" s="6"/>
      <c r="G18" s="6"/>
      <c r="H18" s="6"/>
      <c r="I18" s="42" t="s">
        <v>80</v>
      </c>
      <c r="J18" s="37" t="s">
        <v>83</v>
      </c>
      <c r="K18" s="36" t="s">
        <v>84</v>
      </c>
      <c r="L18" s="6"/>
      <c r="M18" s="36" t="s">
        <v>84</v>
      </c>
      <c r="N18" s="36" t="s">
        <v>84</v>
      </c>
      <c r="O18" s="36" t="s">
        <v>84</v>
      </c>
      <c r="P18" s="36" t="s">
        <v>84</v>
      </c>
      <c r="Q18" s="36" t="s">
        <v>84</v>
      </c>
      <c r="R18" s="22"/>
      <c r="S18" s="22"/>
      <c r="T18" s="6"/>
      <c r="U18" s="6"/>
      <c r="V18" s="6"/>
      <c r="W18" s="6"/>
      <c r="X18" s="6"/>
      <c r="Y18" s="6"/>
      <c r="Z18" s="6"/>
      <c r="AA18" s="6"/>
      <c r="AB18" s="6"/>
      <c r="AC18" s="6"/>
      <c r="AD18" s="6"/>
    </row>
    <row r="19" spans="1:30">
      <c r="A19" s="23"/>
      <c r="B19" s="23"/>
      <c r="C19" s="23"/>
      <c r="D19" s="6"/>
      <c r="E19" s="6"/>
      <c r="F19" s="6"/>
      <c r="G19" s="6"/>
      <c r="H19" s="6"/>
      <c r="I19" s="6"/>
      <c r="J19" s="42"/>
      <c r="K19" s="42"/>
      <c r="L19" s="6"/>
      <c r="M19" s="6"/>
      <c r="N19" s="6"/>
      <c r="O19" s="6"/>
      <c r="P19" s="6"/>
      <c r="Q19" s="6"/>
      <c r="R19" s="6"/>
      <c r="S19" s="6"/>
      <c r="T19" s="6"/>
      <c r="U19" s="6"/>
      <c r="V19" s="6"/>
      <c r="W19" s="6"/>
      <c r="X19" s="6"/>
      <c r="Y19" s="6"/>
      <c r="Z19" s="6"/>
      <c r="AA19" s="6"/>
      <c r="AB19" s="6"/>
      <c r="AC19" s="6"/>
      <c r="AD19" s="6"/>
    </row>
    <row r="20" spans="1:30">
      <c r="A20" s="23"/>
      <c r="B20" s="23"/>
      <c r="C20" s="23"/>
      <c r="D20" s="6"/>
      <c r="E20" s="6"/>
      <c r="F20" s="6"/>
      <c r="G20" s="6"/>
      <c r="H20" s="6"/>
      <c r="I20" s="6"/>
      <c r="J20" s="6"/>
      <c r="K20" s="6"/>
      <c r="L20" s="6"/>
      <c r="M20" s="6"/>
      <c r="N20" s="6"/>
      <c r="O20" s="6"/>
      <c r="P20" s="6"/>
      <c r="Q20" s="6"/>
      <c r="R20" s="6"/>
      <c r="S20" s="6"/>
      <c r="T20" s="6"/>
      <c r="U20" s="6"/>
      <c r="V20" s="6"/>
      <c r="W20" s="6"/>
      <c r="X20" s="6"/>
      <c r="Y20" s="6"/>
      <c r="Z20" s="6"/>
      <c r="AA20" s="6"/>
      <c r="AB20" s="6"/>
      <c r="AC20" s="6"/>
      <c r="AD20" s="6"/>
    </row>
    <row r="21" spans="1:30" s="11" customFormat="1" ht="22" customHeight="1">
      <c r="A21" s="10"/>
      <c r="B21" s="10"/>
      <c r="C21" s="277" t="s">
        <v>24</v>
      </c>
      <c r="D21" s="278"/>
      <c r="E21" s="278"/>
      <c r="F21" s="278"/>
      <c r="G21" s="278"/>
      <c r="H21" s="278"/>
      <c r="I21" s="278"/>
      <c r="J21" s="278"/>
      <c r="K21" s="278"/>
      <c r="L21" s="278"/>
      <c r="M21" s="279"/>
      <c r="N21" s="10"/>
      <c r="O21" s="10"/>
      <c r="P21" s="10"/>
      <c r="Q21" s="10"/>
      <c r="R21" s="10"/>
      <c r="S21" s="10"/>
      <c r="T21" s="10"/>
      <c r="U21" s="10"/>
      <c r="V21" s="10"/>
      <c r="W21" s="10"/>
      <c r="X21" s="10"/>
      <c r="Y21" s="10"/>
      <c r="Z21" s="10"/>
      <c r="AA21" s="10"/>
      <c r="AB21" s="10"/>
      <c r="AC21" s="10"/>
      <c r="AD21" s="10"/>
    </row>
    <row r="22" spans="1:30" s="11" customFormat="1" ht="18" customHeight="1">
      <c r="A22" s="10"/>
      <c r="B22" s="10"/>
      <c r="C22" s="280" t="s">
        <v>100</v>
      </c>
      <c r="D22" s="281"/>
      <c r="E22" s="281"/>
      <c r="F22" s="281"/>
      <c r="G22" s="281"/>
      <c r="H22" s="281"/>
      <c r="I22" s="281"/>
      <c r="J22" s="281"/>
      <c r="K22" s="281"/>
      <c r="L22" s="281"/>
      <c r="M22" s="282"/>
      <c r="N22" s="10"/>
      <c r="O22" s="10"/>
      <c r="P22" s="10"/>
      <c r="Q22" s="10"/>
      <c r="R22" s="10"/>
      <c r="S22" s="10"/>
      <c r="T22" s="10"/>
      <c r="U22" s="10"/>
      <c r="V22" s="10"/>
      <c r="W22" s="10"/>
      <c r="X22" s="10"/>
      <c r="Y22" s="10"/>
      <c r="Z22" s="10"/>
      <c r="AA22" s="10"/>
      <c r="AB22" s="10"/>
      <c r="AC22" s="10"/>
      <c r="AD22" s="10"/>
    </row>
    <row r="23" spans="1:30" s="11" customFormat="1" ht="18" customHeight="1">
      <c r="A23" s="10"/>
      <c r="B23" s="10"/>
      <c r="C23" s="217" t="s">
        <v>145</v>
      </c>
      <c r="D23" s="218"/>
      <c r="E23" s="218"/>
      <c r="F23" s="218"/>
      <c r="G23" s="218"/>
      <c r="H23" s="218"/>
      <c r="I23" s="218"/>
      <c r="J23" s="218"/>
      <c r="K23" s="218"/>
      <c r="L23" s="218"/>
      <c r="M23" s="219"/>
      <c r="N23" s="10"/>
      <c r="O23" s="10"/>
      <c r="P23" s="10"/>
      <c r="Q23" s="10"/>
      <c r="R23" s="10"/>
      <c r="S23" s="10"/>
      <c r="T23" s="10"/>
      <c r="U23" s="10"/>
      <c r="V23" s="10"/>
      <c r="W23" s="10"/>
      <c r="X23" s="10"/>
      <c r="Y23" s="10"/>
      <c r="Z23" s="10"/>
      <c r="AA23" s="10"/>
      <c r="AB23" s="10"/>
      <c r="AC23" s="10"/>
      <c r="AD23" s="10"/>
    </row>
    <row r="24" spans="1:30" s="11" customFormat="1" ht="29.25" customHeight="1">
      <c r="A24" s="10"/>
      <c r="B24" s="10"/>
      <c r="C24" s="217" t="s">
        <v>149</v>
      </c>
      <c r="D24" s="218"/>
      <c r="E24" s="218"/>
      <c r="F24" s="218"/>
      <c r="G24" s="218"/>
      <c r="H24" s="218"/>
      <c r="I24" s="218"/>
      <c r="J24" s="218"/>
      <c r="K24" s="218"/>
      <c r="L24" s="218"/>
      <c r="M24" s="219"/>
      <c r="N24" s="10"/>
      <c r="O24" s="10"/>
      <c r="P24" s="10"/>
      <c r="Q24" s="10"/>
      <c r="R24" s="10"/>
      <c r="S24" s="10"/>
      <c r="T24" s="10"/>
      <c r="U24" s="10"/>
      <c r="V24" s="10"/>
      <c r="W24" s="10"/>
      <c r="X24" s="10"/>
      <c r="Y24" s="10"/>
      <c r="Z24" s="10"/>
      <c r="AA24" s="10"/>
      <c r="AB24" s="10"/>
      <c r="AC24" s="10"/>
      <c r="AD24" s="10"/>
    </row>
    <row r="25" spans="1:30" s="11" customFormat="1" ht="34" customHeight="1">
      <c r="A25" s="10"/>
      <c r="B25" s="10"/>
      <c r="C25" s="217" t="s">
        <v>150</v>
      </c>
      <c r="D25" s="218"/>
      <c r="E25" s="218"/>
      <c r="F25" s="218"/>
      <c r="G25" s="218"/>
      <c r="H25" s="218"/>
      <c r="I25" s="218"/>
      <c r="J25" s="218"/>
      <c r="K25" s="218"/>
      <c r="L25" s="218"/>
      <c r="M25" s="219"/>
      <c r="N25" s="10"/>
      <c r="O25" s="53"/>
      <c r="P25" s="10"/>
      <c r="Q25" s="10"/>
      <c r="R25" s="10"/>
      <c r="S25" s="10"/>
      <c r="T25" s="10"/>
      <c r="U25" s="10"/>
      <c r="V25" s="10"/>
      <c r="W25" s="10"/>
      <c r="X25" s="10"/>
      <c r="Y25" s="10"/>
      <c r="Z25" s="10"/>
      <c r="AA25" s="10"/>
      <c r="AB25" s="10"/>
      <c r="AC25" s="10"/>
      <c r="AD25" s="10"/>
    </row>
    <row r="26" spans="1:30" s="11" customFormat="1" ht="18" customHeight="1">
      <c r="A26" s="10"/>
      <c r="B26" s="10"/>
      <c r="C26" s="211" t="s">
        <v>146</v>
      </c>
      <c r="D26" s="212"/>
      <c r="E26" s="212"/>
      <c r="F26" s="212"/>
      <c r="G26" s="212"/>
      <c r="H26" s="212"/>
      <c r="I26" s="212"/>
      <c r="J26" s="212"/>
      <c r="K26" s="212"/>
      <c r="L26" s="212"/>
      <c r="M26" s="213"/>
      <c r="N26" s="10"/>
      <c r="O26" s="78"/>
      <c r="P26" s="10"/>
      <c r="Q26" s="10"/>
      <c r="R26" s="10"/>
      <c r="S26" s="10"/>
      <c r="T26" s="10"/>
      <c r="U26" s="10"/>
      <c r="V26" s="10"/>
      <c r="W26" s="10"/>
      <c r="X26" s="10"/>
      <c r="Y26" s="10"/>
      <c r="Z26" s="10"/>
      <c r="AA26" s="10"/>
      <c r="AB26" s="10"/>
      <c r="AC26" s="10"/>
      <c r="AD26" s="10"/>
    </row>
    <row r="27" spans="1:30" s="11" customFormat="1" ht="18" customHeight="1">
      <c r="A27" s="10"/>
      <c r="B27" s="10"/>
      <c r="C27" s="211" t="s">
        <v>147</v>
      </c>
      <c r="D27" s="212"/>
      <c r="E27" s="212"/>
      <c r="F27" s="212"/>
      <c r="G27" s="212"/>
      <c r="H27" s="212"/>
      <c r="I27" s="212"/>
      <c r="J27" s="212"/>
      <c r="K27" s="212"/>
      <c r="L27" s="212"/>
      <c r="M27" s="213"/>
      <c r="N27" s="10"/>
      <c r="O27" s="53"/>
      <c r="P27" s="10"/>
      <c r="Q27" s="10"/>
      <c r="R27" s="10"/>
      <c r="S27" s="10"/>
      <c r="T27" s="10"/>
      <c r="U27" s="10"/>
      <c r="V27" s="10"/>
      <c r="W27" s="10"/>
      <c r="X27" s="10"/>
      <c r="Y27" s="10"/>
      <c r="Z27" s="10"/>
      <c r="AA27" s="10"/>
      <c r="AB27" s="10"/>
      <c r="AC27" s="10"/>
      <c r="AD27" s="10"/>
    </row>
    <row r="28" spans="1:30" s="11" customFormat="1" ht="18" customHeight="1">
      <c r="A28" s="10"/>
      <c r="B28" s="10"/>
      <c r="C28" s="211" t="s">
        <v>151</v>
      </c>
      <c r="D28" s="212"/>
      <c r="E28" s="212"/>
      <c r="F28" s="212"/>
      <c r="G28" s="212"/>
      <c r="H28" s="212"/>
      <c r="I28" s="212"/>
      <c r="J28" s="212"/>
      <c r="K28" s="212"/>
      <c r="L28" s="212"/>
      <c r="M28" s="213"/>
      <c r="N28" s="10"/>
      <c r="O28" s="78"/>
      <c r="P28" s="10"/>
      <c r="Q28" s="10"/>
      <c r="R28" s="10"/>
      <c r="S28" s="10"/>
      <c r="T28" s="10"/>
      <c r="U28" s="10"/>
      <c r="V28" s="10"/>
      <c r="W28" s="10"/>
      <c r="X28" s="10"/>
      <c r="Y28" s="10"/>
      <c r="Z28" s="10"/>
      <c r="AA28" s="10"/>
      <c r="AB28" s="10"/>
      <c r="AC28" s="10"/>
      <c r="AD28" s="10"/>
    </row>
    <row r="29" spans="1:30" s="11" customFormat="1" ht="18" customHeight="1">
      <c r="A29" s="10"/>
      <c r="B29" s="10"/>
      <c r="C29" s="211" t="s">
        <v>148</v>
      </c>
      <c r="D29" s="212"/>
      <c r="E29" s="212"/>
      <c r="F29" s="212"/>
      <c r="G29" s="212"/>
      <c r="H29" s="212"/>
      <c r="I29" s="212"/>
      <c r="J29" s="212"/>
      <c r="K29" s="212"/>
      <c r="L29" s="212"/>
      <c r="M29" s="213"/>
      <c r="N29" s="10"/>
      <c r="O29" s="53"/>
      <c r="P29" s="10"/>
      <c r="Q29" s="10"/>
      <c r="R29" s="10"/>
      <c r="S29" s="10"/>
      <c r="T29" s="10"/>
      <c r="U29" s="10"/>
      <c r="V29" s="10"/>
      <c r="W29" s="10"/>
      <c r="X29" s="10"/>
      <c r="Y29" s="10"/>
      <c r="Z29" s="10"/>
      <c r="AA29" s="10"/>
      <c r="AB29" s="10"/>
      <c r="AC29" s="10"/>
      <c r="AD29" s="10"/>
    </row>
    <row r="30" spans="1:30">
      <c r="A30" s="6"/>
      <c r="B30" s="6"/>
      <c r="C30" s="6"/>
      <c r="D30" s="6"/>
      <c r="E30" s="6"/>
      <c r="F30" s="6"/>
      <c r="G30" s="6"/>
      <c r="H30" s="6"/>
      <c r="I30" s="6"/>
      <c r="J30" s="6"/>
      <c r="K30" s="6"/>
      <c r="L30" s="6"/>
      <c r="M30" s="6"/>
      <c r="N30" s="6"/>
      <c r="O30" s="78"/>
      <c r="P30" s="6"/>
      <c r="Q30" s="6"/>
      <c r="R30" s="6"/>
      <c r="S30" s="6"/>
      <c r="T30" s="6"/>
      <c r="U30" s="6"/>
      <c r="V30" s="6"/>
      <c r="W30" s="6"/>
      <c r="X30" s="6"/>
      <c r="Y30" s="6"/>
      <c r="Z30" s="6"/>
      <c r="AA30" s="6"/>
      <c r="AB30" s="6"/>
      <c r="AC30" s="6"/>
      <c r="AD30" s="6"/>
    </row>
    <row r="31" spans="1:30" ht="18">
      <c r="A31" s="6"/>
      <c r="B31" s="6"/>
      <c r="C31" s="6"/>
      <c r="D31" s="6"/>
      <c r="E31" s="6"/>
      <c r="F31" s="6"/>
      <c r="G31" s="6"/>
      <c r="H31" s="6"/>
      <c r="I31" s="6"/>
      <c r="J31" s="6"/>
      <c r="K31" s="6"/>
      <c r="L31" s="6"/>
      <c r="M31" s="6"/>
      <c r="N31" s="6"/>
      <c r="O31" s="53"/>
      <c r="P31" s="6"/>
      <c r="Q31" s="6"/>
      <c r="R31" s="6"/>
      <c r="S31" s="6"/>
      <c r="T31" s="6"/>
      <c r="U31" s="6"/>
      <c r="V31" s="6"/>
      <c r="W31" s="6"/>
      <c r="X31" s="6"/>
      <c r="Y31" s="6"/>
      <c r="Z31" s="6"/>
      <c r="AA31" s="6"/>
      <c r="AB31" s="6"/>
      <c r="AC31" s="6"/>
      <c r="AD31" s="6"/>
    </row>
    <row r="32" spans="1:30">
      <c r="A32" s="6"/>
      <c r="B32" s="6"/>
      <c r="C32" s="6"/>
      <c r="D32" s="6"/>
      <c r="E32" s="6"/>
      <c r="F32" s="6"/>
      <c r="G32" s="6"/>
      <c r="H32" s="6"/>
      <c r="I32" s="6"/>
      <c r="J32" s="6"/>
      <c r="K32" s="6"/>
      <c r="L32" s="6"/>
      <c r="M32" s="6"/>
      <c r="N32" s="6"/>
      <c r="O32" s="78"/>
      <c r="P32" s="6"/>
      <c r="Q32" s="6"/>
      <c r="R32" s="6"/>
      <c r="S32" s="6"/>
      <c r="T32" s="6"/>
      <c r="U32" s="6"/>
      <c r="V32" s="6"/>
      <c r="W32" s="6"/>
      <c r="X32" s="6"/>
      <c r="Y32" s="6"/>
      <c r="Z32" s="6"/>
      <c r="AA32" s="6"/>
      <c r="AB32" s="6"/>
      <c r="AC32" s="6"/>
      <c r="AD32" s="6"/>
    </row>
    <row r="33" spans="1:30" ht="18">
      <c r="A33" s="6"/>
      <c r="B33" s="6"/>
      <c r="C33" s="6"/>
      <c r="D33" s="6"/>
      <c r="E33" s="6"/>
      <c r="F33" s="6"/>
      <c r="G33" s="6"/>
      <c r="H33" s="6"/>
      <c r="I33" s="6"/>
      <c r="J33" s="6"/>
      <c r="K33" s="6"/>
      <c r="L33" s="6"/>
      <c r="M33" s="6"/>
      <c r="N33" s="6"/>
      <c r="O33" s="53"/>
      <c r="P33" s="6"/>
      <c r="Q33" s="6"/>
      <c r="R33" s="6"/>
      <c r="S33" s="6"/>
      <c r="T33" s="6"/>
      <c r="U33" s="6"/>
      <c r="V33" s="6"/>
      <c r="W33" s="6"/>
      <c r="X33" s="6"/>
      <c r="Y33" s="6"/>
      <c r="Z33" s="6"/>
      <c r="AA33" s="6"/>
      <c r="AB33" s="6"/>
      <c r="AC33" s="6"/>
      <c r="AD33" s="6"/>
    </row>
    <row r="34" spans="1:30">
      <c r="A34" s="6"/>
      <c r="B34" s="6"/>
      <c r="C34" s="6"/>
      <c r="D34" s="6"/>
      <c r="E34" s="6"/>
      <c r="F34" s="6"/>
      <c r="G34" s="6"/>
      <c r="H34" s="6"/>
      <c r="I34" s="6"/>
      <c r="J34" s="6"/>
      <c r="K34" s="6"/>
      <c r="L34" s="6"/>
      <c r="M34" s="6"/>
      <c r="N34" s="6"/>
      <c r="O34" s="78"/>
      <c r="P34" s="6"/>
      <c r="Q34" s="6"/>
      <c r="R34" s="6"/>
      <c r="S34" s="6"/>
      <c r="T34" s="6"/>
      <c r="U34" s="6"/>
      <c r="V34" s="6"/>
      <c r="W34" s="6"/>
      <c r="X34" s="6"/>
      <c r="Y34" s="6"/>
      <c r="Z34" s="6"/>
      <c r="AA34" s="6"/>
      <c r="AB34" s="6"/>
      <c r="AC34" s="6"/>
      <c r="AD34" s="6"/>
    </row>
    <row r="35" spans="1:30" ht="18">
      <c r="A35" s="22"/>
      <c r="B35" s="22"/>
      <c r="C35" s="22"/>
      <c r="D35" s="22"/>
      <c r="E35" s="22"/>
      <c r="F35" s="22"/>
      <c r="G35" s="22"/>
      <c r="H35" s="22"/>
      <c r="I35" s="22"/>
      <c r="J35" s="22"/>
      <c r="K35" s="22"/>
      <c r="L35" s="22"/>
      <c r="M35" s="22"/>
      <c r="N35" s="6"/>
      <c r="O35" s="53"/>
      <c r="P35" s="6"/>
      <c r="Q35" s="6"/>
      <c r="R35" s="6"/>
      <c r="S35" s="6"/>
      <c r="T35" s="6"/>
      <c r="U35" s="6"/>
      <c r="V35" s="6"/>
      <c r="W35" s="6"/>
      <c r="X35" s="6"/>
      <c r="Y35" s="6"/>
      <c r="Z35" s="6"/>
      <c r="AA35" s="6"/>
      <c r="AB35" s="6"/>
      <c r="AC35" s="6"/>
      <c r="AD35" s="6"/>
    </row>
    <row r="36" spans="1:30" ht="18">
      <c r="A36" s="22"/>
      <c r="B36" s="22"/>
      <c r="C36" s="233"/>
      <c r="D36" s="233"/>
      <c r="E36" s="22"/>
      <c r="F36" s="22"/>
      <c r="G36" s="22"/>
      <c r="H36" s="22"/>
      <c r="I36" s="22"/>
      <c r="J36" s="22"/>
      <c r="K36" s="22"/>
      <c r="L36" s="22"/>
      <c r="M36" s="22"/>
      <c r="N36" s="6"/>
      <c r="O36" s="6"/>
      <c r="P36" s="6"/>
      <c r="Q36" s="6"/>
      <c r="R36" s="6"/>
      <c r="S36" s="6"/>
      <c r="T36" s="6"/>
      <c r="U36" s="6"/>
      <c r="V36" s="6"/>
      <c r="W36" s="6"/>
      <c r="X36" s="6"/>
      <c r="Y36" s="6"/>
      <c r="Z36" s="6"/>
      <c r="AA36" s="6"/>
      <c r="AB36" s="6"/>
      <c r="AC36" s="6"/>
      <c r="AD36" s="6"/>
    </row>
    <row r="37" spans="1:30">
      <c r="A37" s="22"/>
      <c r="B37" s="22"/>
      <c r="C37" s="22"/>
      <c r="D37" s="22"/>
      <c r="E37" s="22"/>
      <c r="F37" s="22"/>
      <c r="G37" s="22"/>
      <c r="H37" s="22"/>
      <c r="I37" s="22"/>
      <c r="J37" s="22"/>
      <c r="K37" s="22"/>
      <c r="L37" s="22"/>
      <c r="M37" s="22"/>
      <c r="N37" s="6"/>
      <c r="O37" s="6"/>
      <c r="P37" s="6"/>
      <c r="Q37" s="6"/>
      <c r="R37" s="6"/>
      <c r="S37" s="6"/>
      <c r="T37" s="6"/>
      <c r="U37" s="6"/>
      <c r="V37" s="6"/>
      <c r="W37" s="6"/>
      <c r="X37" s="6"/>
      <c r="Y37" s="6"/>
      <c r="Z37" s="6"/>
      <c r="AA37" s="6"/>
      <c r="AB37" s="6"/>
      <c r="AC37" s="6"/>
      <c r="AD37" s="6"/>
    </row>
    <row r="38" spans="1:30">
      <c r="A38" s="22"/>
      <c r="B38" s="22"/>
      <c r="C38" s="22"/>
      <c r="D38" s="22"/>
      <c r="E38" s="22"/>
      <c r="F38" s="22"/>
      <c r="G38" s="22"/>
      <c r="H38" s="22"/>
      <c r="I38" s="22"/>
      <c r="J38" s="22"/>
      <c r="K38" s="22"/>
      <c r="L38" s="22"/>
      <c r="M38" s="22"/>
      <c r="N38" s="6"/>
      <c r="O38" s="6"/>
      <c r="P38" s="6"/>
      <c r="Q38" s="6"/>
      <c r="R38" s="6"/>
      <c r="S38" s="6"/>
      <c r="T38" s="6"/>
      <c r="U38" s="6"/>
      <c r="V38" s="6"/>
      <c r="W38" s="6"/>
      <c r="X38" s="6"/>
      <c r="Y38" s="6"/>
      <c r="Z38" s="6"/>
      <c r="AA38" s="6"/>
      <c r="AB38" s="6"/>
      <c r="AC38" s="6"/>
      <c r="AD38" s="6"/>
    </row>
    <row r="39" spans="1:30" ht="18">
      <c r="A39" s="22"/>
      <c r="B39" s="22"/>
      <c r="C39" s="234"/>
      <c r="D39" s="234"/>
      <c r="E39" s="234"/>
      <c r="F39" s="234"/>
      <c r="G39" s="234"/>
      <c r="H39" s="234"/>
      <c r="I39" s="234"/>
      <c r="J39" s="234"/>
      <c r="K39" s="234"/>
      <c r="L39" s="234"/>
      <c r="M39" s="22"/>
      <c r="N39" s="6"/>
      <c r="O39" s="6"/>
      <c r="P39" s="6"/>
      <c r="Q39" s="6"/>
      <c r="R39" s="6"/>
      <c r="S39" s="6"/>
      <c r="T39" s="6"/>
      <c r="U39" s="6"/>
      <c r="V39" s="6"/>
      <c r="W39" s="6"/>
      <c r="X39" s="6"/>
      <c r="Y39" s="6"/>
      <c r="Z39" s="6"/>
      <c r="AA39" s="6"/>
      <c r="AB39" s="6"/>
      <c r="AC39" s="6"/>
      <c r="AD39" s="6"/>
    </row>
    <row r="40" spans="1:30">
      <c r="A40" s="22"/>
      <c r="B40" s="22"/>
      <c r="C40" s="235"/>
      <c r="D40" s="235"/>
      <c r="E40" s="235"/>
      <c r="F40" s="235"/>
      <c r="G40" s="235"/>
      <c r="H40" s="235"/>
      <c r="I40" s="235"/>
      <c r="J40" s="235"/>
      <c r="K40" s="235"/>
      <c r="L40" s="235"/>
      <c r="M40" s="22"/>
      <c r="N40" s="6"/>
      <c r="O40" s="6"/>
      <c r="P40" s="6"/>
      <c r="Q40" s="6"/>
      <c r="R40" s="6"/>
      <c r="S40" s="6"/>
      <c r="T40" s="6"/>
      <c r="U40" s="6"/>
      <c r="V40" s="6"/>
      <c r="W40" s="6"/>
      <c r="X40" s="6"/>
      <c r="Y40" s="6"/>
      <c r="Z40" s="6"/>
      <c r="AA40" s="6"/>
      <c r="AB40" s="6"/>
      <c r="AC40" s="6"/>
      <c r="AD40" s="6"/>
    </row>
    <row r="41" spans="1:30">
      <c r="A41" s="22"/>
      <c r="B41" s="22"/>
      <c r="C41" s="232"/>
      <c r="D41" s="232"/>
      <c r="E41" s="232"/>
      <c r="F41" s="232"/>
      <c r="G41" s="232"/>
      <c r="H41" s="232"/>
      <c r="I41" s="232"/>
      <c r="J41" s="232"/>
      <c r="K41" s="232"/>
      <c r="L41" s="232"/>
      <c r="M41" s="22"/>
      <c r="N41" s="6"/>
      <c r="O41" s="6"/>
      <c r="P41" s="6"/>
      <c r="Q41" s="6"/>
      <c r="R41" s="6"/>
      <c r="S41" s="6"/>
      <c r="T41" s="6"/>
      <c r="U41" s="6"/>
      <c r="V41" s="6"/>
      <c r="W41" s="6"/>
      <c r="X41" s="6"/>
      <c r="Y41" s="6"/>
      <c r="Z41" s="6"/>
      <c r="AA41" s="6"/>
      <c r="AB41" s="6"/>
      <c r="AC41" s="6"/>
      <c r="AD41" s="6"/>
    </row>
    <row r="42" spans="1:30">
      <c r="A42" s="22"/>
      <c r="B42" s="22"/>
      <c r="C42" s="236"/>
      <c r="D42" s="236"/>
      <c r="E42" s="236"/>
      <c r="F42" s="236"/>
      <c r="G42" s="236"/>
      <c r="H42" s="236"/>
      <c r="I42" s="236"/>
      <c r="J42" s="236"/>
      <c r="K42" s="236"/>
      <c r="L42" s="236"/>
      <c r="M42" s="22"/>
      <c r="N42" s="6"/>
      <c r="O42" s="6"/>
      <c r="P42" s="6"/>
      <c r="Q42" s="6"/>
      <c r="R42" s="6"/>
      <c r="S42" s="6"/>
      <c r="T42" s="6"/>
      <c r="U42" s="6"/>
      <c r="V42" s="6"/>
      <c r="W42" s="6"/>
      <c r="X42" s="6"/>
      <c r="Y42" s="6"/>
      <c r="Z42" s="6"/>
      <c r="AA42" s="6"/>
      <c r="AB42" s="6"/>
      <c r="AC42" s="6"/>
      <c r="AD42" s="6"/>
    </row>
    <row r="43" spans="1:30">
      <c r="A43" s="22"/>
      <c r="B43" s="22"/>
      <c r="C43" s="232"/>
      <c r="D43" s="232"/>
      <c r="E43" s="232"/>
      <c r="F43" s="232"/>
      <c r="G43" s="232"/>
      <c r="H43" s="232"/>
      <c r="I43" s="232"/>
      <c r="J43" s="232"/>
      <c r="K43" s="232"/>
      <c r="L43" s="232"/>
      <c r="M43" s="22"/>
      <c r="N43" s="6"/>
      <c r="O43" s="6"/>
      <c r="P43" s="6"/>
      <c r="Q43" s="6"/>
      <c r="R43" s="6"/>
      <c r="S43" s="6"/>
      <c r="T43" s="6"/>
      <c r="U43" s="6"/>
      <c r="V43" s="6"/>
      <c r="W43" s="6"/>
      <c r="X43" s="6"/>
      <c r="Y43" s="6"/>
      <c r="Z43" s="6"/>
      <c r="AA43" s="6"/>
      <c r="AB43" s="6"/>
      <c r="AC43" s="6"/>
      <c r="AD43" s="6"/>
    </row>
    <row r="44" spans="1:30">
      <c r="A44" s="22"/>
      <c r="B44" s="22"/>
      <c r="C44" s="232"/>
      <c r="D44" s="232"/>
      <c r="E44" s="232"/>
      <c r="F44" s="232"/>
      <c r="G44" s="232"/>
      <c r="H44" s="232"/>
      <c r="I44" s="232"/>
      <c r="J44" s="232"/>
      <c r="K44" s="232"/>
      <c r="L44" s="232"/>
      <c r="M44" s="22"/>
      <c r="N44" s="6"/>
      <c r="O44" s="6"/>
      <c r="P44" s="6"/>
      <c r="Q44" s="6"/>
      <c r="R44" s="6"/>
      <c r="S44" s="6"/>
      <c r="T44" s="6"/>
      <c r="U44" s="6"/>
      <c r="V44" s="6"/>
      <c r="W44" s="6"/>
      <c r="X44" s="6"/>
      <c r="Y44" s="6"/>
      <c r="Z44" s="6"/>
      <c r="AA44" s="6"/>
      <c r="AB44" s="6"/>
      <c r="AC44" s="6"/>
      <c r="AD44" s="6"/>
    </row>
    <row r="45" spans="1:30">
      <c r="A45" s="22"/>
      <c r="B45" s="22"/>
      <c r="C45" s="232"/>
      <c r="D45" s="232"/>
      <c r="E45" s="232"/>
      <c r="F45" s="232"/>
      <c r="G45" s="232"/>
      <c r="H45" s="232"/>
      <c r="I45" s="232"/>
      <c r="J45" s="232"/>
      <c r="K45" s="232"/>
      <c r="L45" s="232"/>
      <c r="M45" s="22"/>
      <c r="N45" s="6"/>
      <c r="O45" s="6"/>
      <c r="P45" s="6"/>
      <c r="Q45" s="6"/>
      <c r="R45" s="6"/>
      <c r="S45" s="6"/>
      <c r="T45" s="6"/>
      <c r="U45" s="6"/>
      <c r="V45" s="6"/>
      <c r="W45" s="6"/>
      <c r="X45" s="6"/>
      <c r="Y45" s="6"/>
      <c r="Z45" s="6"/>
      <c r="AA45" s="6"/>
      <c r="AB45" s="6"/>
      <c r="AC45" s="6"/>
      <c r="AD45" s="6"/>
    </row>
    <row r="46" spans="1:30">
      <c r="A46" s="22"/>
      <c r="B46" s="22"/>
      <c r="C46" s="232"/>
      <c r="D46" s="232"/>
      <c r="E46" s="232"/>
      <c r="F46" s="232"/>
      <c r="G46" s="232"/>
      <c r="H46" s="232"/>
      <c r="I46" s="232"/>
      <c r="J46" s="232"/>
      <c r="K46" s="232"/>
      <c r="L46" s="232"/>
      <c r="M46" s="22"/>
      <c r="N46" s="6"/>
      <c r="O46" s="6"/>
      <c r="P46" s="6"/>
      <c r="Q46" s="6"/>
      <c r="R46" s="6"/>
      <c r="S46" s="6"/>
      <c r="T46" s="6"/>
      <c r="U46" s="6"/>
      <c r="V46" s="6"/>
      <c r="W46" s="6"/>
      <c r="X46" s="6"/>
      <c r="Y46" s="6"/>
      <c r="Z46" s="6"/>
      <c r="AA46" s="6"/>
      <c r="AB46" s="6"/>
      <c r="AC46" s="6"/>
      <c r="AD46" s="6"/>
    </row>
    <row r="47" spans="1:30">
      <c r="A47" s="22"/>
      <c r="B47" s="22"/>
      <c r="C47" s="232"/>
      <c r="D47" s="232"/>
      <c r="E47" s="232"/>
      <c r="F47" s="232"/>
      <c r="G47" s="232"/>
      <c r="H47" s="232"/>
      <c r="I47" s="232"/>
      <c r="J47" s="232"/>
      <c r="K47" s="232"/>
      <c r="L47" s="232"/>
      <c r="M47" s="22"/>
      <c r="N47" s="6"/>
      <c r="O47" s="6"/>
      <c r="P47" s="6"/>
      <c r="Q47" s="6"/>
      <c r="R47" s="6"/>
      <c r="S47" s="6"/>
      <c r="T47" s="6"/>
      <c r="U47" s="6"/>
      <c r="V47" s="6"/>
      <c r="W47" s="6"/>
      <c r="X47" s="6"/>
      <c r="Y47" s="6"/>
      <c r="Z47" s="6"/>
      <c r="AA47" s="6"/>
      <c r="AB47" s="6"/>
      <c r="AC47" s="6"/>
      <c r="AD47" s="6"/>
    </row>
    <row r="48" spans="1:30">
      <c r="A48" s="22"/>
      <c r="B48" s="22"/>
      <c r="C48" s="232"/>
      <c r="D48" s="232"/>
      <c r="E48" s="232"/>
      <c r="F48" s="232"/>
      <c r="G48" s="232"/>
      <c r="H48" s="232"/>
      <c r="I48" s="232"/>
      <c r="J48" s="232"/>
      <c r="K48" s="232"/>
      <c r="L48" s="232"/>
      <c r="M48" s="22"/>
      <c r="N48" s="6"/>
      <c r="O48" s="6"/>
      <c r="P48" s="6"/>
      <c r="Q48" s="6"/>
      <c r="R48" s="6"/>
      <c r="S48" s="6"/>
      <c r="T48" s="6"/>
      <c r="U48" s="6"/>
      <c r="V48" s="6"/>
      <c r="W48" s="6"/>
      <c r="X48" s="6"/>
      <c r="Y48" s="6"/>
      <c r="Z48" s="6"/>
      <c r="AA48" s="6"/>
      <c r="AB48" s="6"/>
      <c r="AC48" s="6"/>
      <c r="AD48" s="6"/>
    </row>
    <row r="49" spans="1:30">
      <c r="A49" s="22"/>
      <c r="B49" s="22"/>
      <c r="C49" s="22"/>
      <c r="D49" s="22"/>
      <c r="E49" s="22"/>
      <c r="F49" s="22"/>
      <c r="G49" s="22"/>
      <c r="H49" s="22"/>
      <c r="I49" s="22"/>
      <c r="J49" s="22"/>
      <c r="K49" s="22"/>
      <c r="L49" s="22"/>
      <c r="M49" s="22"/>
      <c r="N49" s="6"/>
      <c r="O49" s="6"/>
      <c r="P49" s="6"/>
      <c r="Q49" s="6"/>
      <c r="R49" s="6"/>
      <c r="S49" s="6"/>
      <c r="T49" s="6"/>
      <c r="U49" s="6"/>
      <c r="V49" s="6"/>
      <c r="W49" s="6"/>
      <c r="X49" s="6"/>
      <c r="Y49" s="6"/>
      <c r="Z49" s="6"/>
      <c r="AA49" s="6"/>
      <c r="AB49" s="6"/>
      <c r="AC49" s="6"/>
      <c r="AD49" s="6"/>
    </row>
    <row r="50" spans="1:30">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row>
    <row r="51" spans="1:30">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row>
    <row r="52" spans="1:30" ht="18">
      <c r="A52" s="226" t="s">
        <v>56</v>
      </c>
      <c r="B52" s="227"/>
      <c r="C52" s="46">
        <v>10</v>
      </c>
      <c r="D52" s="6"/>
      <c r="E52" s="6"/>
      <c r="F52" s="6"/>
      <c r="G52" s="6"/>
      <c r="H52" s="6"/>
      <c r="I52" s="6"/>
      <c r="J52" s="6"/>
      <c r="K52" s="6"/>
      <c r="L52" s="6"/>
      <c r="M52" s="6"/>
      <c r="N52" s="6"/>
      <c r="O52" s="6"/>
      <c r="P52" s="6"/>
      <c r="Q52" s="6"/>
      <c r="R52" s="6"/>
      <c r="S52" s="6"/>
      <c r="T52" s="6"/>
      <c r="U52" s="6"/>
      <c r="V52" s="6"/>
      <c r="W52" s="6"/>
      <c r="X52" s="6"/>
      <c r="Y52" s="6"/>
      <c r="Z52" s="6"/>
      <c r="AA52" s="6"/>
      <c r="AB52" s="6"/>
      <c r="AC52" s="6"/>
      <c r="AD52" s="6"/>
    </row>
    <row r="53" spans="1:30">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row>
    <row r="54" spans="1:30">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row>
    <row r="55" spans="1:30" ht="51" customHeight="1">
      <c r="A55" s="38" t="s">
        <v>45</v>
      </c>
      <c r="B55" s="191" t="s">
        <v>39</v>
      </c>
      <c r="C55" s="191" t="s">
        <v>93</v>
      </c>
      <c r="D55" s="191" t="s">
        <v>92</v>
      </c>
      <c r="E55" s="193"/>
      <c r="F55" s="193"/>
      <c r="G55" s="6"/>
      <c r="H55" s="6"/>
      <c r="I55" s="6"/>
      <c r="J55" s="6"/>
      <c r="K55" s="6"/>
      <c r="L55" s="6"/>
      <c r="M55" s="6"/>
      <c r="N55" s="6"/>
      <c r="O55" s="6"/>
      <c r="P55" s="6"/>
      <c r="Q55" s="6"/>
      <c r="R55" s="6"/>
      <c r="S55" s="6"/>
      <c r="T55" s="6"/>
      <c r="U55" s="6"/>
      <c r="V55" s="6"/>
      <c r="W55" s="6"/>
      <c r="X55" s="6"/>
      <c r="Y55" s="6"/>
      <c r="Z55" s="6"/>
      <c r="AA55" s="6"/>
      <c r="AB55" s="6"/>
      <c r="AC55" s="6"/>
      <c r="AD55" s="6"/>
    </row>
    <row r="56" spans="1:30" ht="24" customHeight="1">
      <c r="A56" s="39" t="s">
        <v>55</v>
      </c>
      <c r="B56" s="190" t="s">
        <v>55</v>
      </c>
      <c r="C56" s="39" t="s">
        <v>55</v>
      </c>
      <c r="D56" s="39" t="s">
        <v>55</v>
      </c>
      <c r="E56" s="60"/>
      <c r="F56" s="60"/>
      <c r="G56" s="6"/>
      <c r="H56" s="6"/>
      <c r="I56" s="6"/>
      <c r="J56" s="6"/>
      <c r="K56" s="6"/>
      <c r="L56" s="6"/>
      <c r="M56" s="6"/>
      <c r="N56" s="6"/>
      <c r="O56" s="6"/>
      <c r="P56" s="6"/>
      <c r="Q56" s="6"/>
      <c r="R56" s="6"/>
      <c r="S56" s="6"/>
      <c r="T56" s="6"/>
      <c r="U56" s="6"/>
      <c r="V56" s="6"/>
      <c r="W56" s="6"/>
      <c r="X56" s="6"/>
      <c r="Y56" s="6"/>
      <c r="Z56" s="6"/>
      <c r="AA56" s="6"/>
      <c r="AB56" s="6"/>
      <c r="AC56" s="6"/>
      <c r="AD56" s="6"/>
    </row>
    <row r="57" spans="1:30">
      <c r="A57" s="99" t="s">
        <v>71</v>
      </c>
      <c r="B57" s="102" t="s">
        <v>71</v>
      </c>
      <c r="C57" s="102" t="s">
        <v>71</v>
      </c>
      <c r="D57" s="102" t="s">
        <v>71</v>
      </c>
      <c r="E57" s="194"/>
      <c r="F57" s="194"/>
      <c r="G57" s="6"/>
      <c r="H57" s="6"/>
      <c r="I57" s="6"/>
      <c r="J57" s="6"/>
      <c r="K57" s="6"/>
      <c r="L57" s="6"/>
      <c r="M57" s="6"/>
      <c r="N57" s="6"/>
      <c r="O57" s="6"/>
      <c r="P57" s="6"/>
      <c r="Q57" s="6"/>
      <c r="R57" s="6"/>
      <c r="S57" s="6"/>
      <c r="T57" s="6"/>
      <c r="U57" s="6"/>
      <c r="V57" s="6"/>
      <c r="W57" s="6"/>
      <c r="X57" s="6"/>
      <c r="Y57" s="6"/>
      <c r="Z57" s="6"/>
      <c r="AA57" s="6"/>
      <c r="AB57" s="6"/>
      <c r="AC57" s="6"/>
      <c r="AD57" s="6"/>
    </row>
    <row r="58" spans="1:30">
      <c r="A58" s="40">
        <v>1</v>
      </c>
      <c r="B58" s="40" t="s">
        <v>69</v>
      </c>
      <c r="C58" s="40">
        <v>1</v>
      </c>
      <c r="D58" s="40">
        <v>1</v>
      </c>
      <c r="E58" s="59"/>
      <c r="F58" s="59"/>
      <c r="G58" s="6"/>
      <c r="H58" s="6"/>
      <c r="I58" s="6"/>
      <c r="J58" s="6"/>
      <c r="K58" s="6"/>
      <c r="L58" s="6"/>
      <c r="M58" s="6"/>
      <c r="N58" s="6"/>
      <c r="O58" s="6"/>
      <c r="P58" s="6"/>
      <c r="Q58" s="6"/>
      <c r="R58" s="6"/>
      <c r="S58" s="6"/>
      <c r="T58" s="6"/>
      <c r="U58" s="6"/>
      <c r="V58" s="6"/>
      <c r="W58" s="6"/>
      <c r="X58" s="6"/>
      <c r="Y58" s="6"/>
      <c r="Z58" s="6"/>
      <c r="AA58" s="6"/>
      <c r="AB58" s="6"/>
      <c r="AC58" s="6"/>
      <c r="AD58" s="6"/>
    </row>
    <row r="59" spans="1:30">
      <c r="A59" s="40">
        <v>2</v>
      </c>
      <c r="B59" s="41" t="s">
        <v>70</v>
      </c>
      <c r="C59" s="40">
        <v>2</v>
      </c>
      <c r="D59" s="40">
        <v>2</v>
      </c>
      <c r="E59" s="59"/>
      <c r="F59" s="59"/>
      <c r="G59" s="6"/>
      <c r="H59" s="6"/>
      <c r="I59" s="6"/>
      <c r="J59" s="6"/>
      <c r="K59" s="6"/>
      <c r="L59" s="6"/>
      <c r="M59" s="6"/>
      <c r="N59" s="6"/>
      <c r="O59" s="6"/>
      <c r="P59" s="6"/>
      <c r="Q59" s="6"/>
      <c r="R59" s="6"/>
      <c r="S59" s="6"/>
      <c r="T59" s="6"/>
      <c r="U59" s="6"/>
      <c r="V59" s="6"/>
      <c r="W59" s="6"/>
      <c r="X59" s="6"/>
      <c r="Y59" s="6"/>
      <c r="Z59" s="6"/>
      <c r="AA59" s="6"/>
      <c r="AB59" s="6"/>
      <c r="AC59" s="6"/>
      <c r="AD59" s="6"/>
    </row>
    <row r="60" spans="1:30">
      <c r="A60" s="40">
        <v>3</v>
      </c>
      <c r="B60" s="6"/>
      <c r="C60" s="40">
        <v>3</v>
      </c>
      <c r="D60" s="40">
        <v>3</v>
      </c>
      <c r="E60" s="59"/>
      <c r="F60" s="59"/>
      <c r="G60" s="6"/>
      <c r="H60" s="6"/>
      <c r="I60" s="6"/>
      <c r="J60" s="6"/>
      <c r="K60" s="6"/>
      <c r="L60" s="6"/>
      <c r="M60" s="6"/>
      <c r="N60" s="6"/>
      <c r="O60" s="6"/>
      <c r="P60" s="6"/>
      <c r="Q60" s="6"/>
      <c r="R60" s="6"/>
      <c r="S60" s="6"/>
      <c r="T60" s="6"/>
      <c r="U60" s="6"/>
      <c r="V60" s="6"/>
      <c r="W60" s="6"/>
      <c r="X60" s="6"/>
      <c r="Y60" s="6"/>
      <c r="Z60" s="6"/>
      <c r="AA60" s="6"/>
      <c r="AB60" s="6"/>
      <c r="AC60" s="6"/>
      <c r="AD60" s="6"/>
    </row>
    <row r="61" spans="1:30">
      <c r="A61" s="40">
        <v>4</v>
      </c>
      <c r="B61" s="6"/>
      <c r="C61" s="40">
        <v>4</v>
      </c>
      <c r="D61" s="40">
        <v>4</v>
      </c>
      <c r="E61" s="59"/>
      <c r="F61" s="59"/>
      <c r="G61" s="6"/>
      <c r="H61" s="6"/>
      <c r="I61" s="6"/>
      <c r="J61" s="6"/>
      <c r="K61" s="6"/>
      <c r="L61" s="6"/>
      <c r="M61" s="6"/>
      <c r="N61" s="6"/>
      <c r="O61" s="6"/>
      <c r="P61" s="6"/>
      <c r="Q61" s="6"/>
      <c r="R61" s="6"/>
      <c r="S61" s="6"/>
      <c r="T61" s="6"/>
      <c r="U61" s="6"/>
      <c r="V61" s="6"/>
      <c r="W61" s="6"/>
      <c r="X61" s="6"/>
      <c r="Y61" s="6"/>
      <c r="Z61" s="6"/>
      <c r="AA61" s="6"/>
      <c r="AB61" s="6"/>
      <c r="AC61" s="6"/>
      <c r="AD61" s="6"/>
    </row>
    <row r="62" spans="1:30">
      <c r="A62" s="40">
        <v>5</v>
      </c>
      <c r="B62" s="6"/>
      <c r="C62" s="41">
        <v>5</v>
      </c>
      <c r="D62" s="40">
        <v>5</v>
      </c>
      <c r="E62" s="59"/>
      <c r="F62" s="59"/>
      <c r="G62" s="6"/>
      <c r="H62" s="6"/>
      <c r="I62" s="6"/>
      <c r="J62" s="6"/>
      <c r="K62" s="6"/>
      <c r="L62" s="6"/>
      <c r="M62" s="6"/>
      <c r="N62" s="6"/>
      <c r="O62" s="6"/>
      <c r="P62" s="6"/>
      <c r="Q62" s="6"/>
      <c r="R62" s="6"/>
      <c r="S62" s="6"/>
      <c r="T62" s="6"/>
      <c r="U62" s="6"/>
      <c r="V62" s="6"/>
      <c r="W62" s="6"/>
      <c r="X62" s="6"/>
      <c r="Y62" s="6"/>
      <c r="Z62" s="6"/>
      <c r="AA62" s="6"/>
      <c r="AB62" s="6"/>
      <c r="AC62" s="6"/>
      <c r="AD62" s="6"/>
    </row>
    <row r="63" spans="1:30">
      <c r="A63" s="41">
        <v>0</v>
      </c>
      <c r="B63" s="6"/>
      <c r="C63" s="6"/>
      <c r="D63" s="41" t="s">
        <v>91</v>
      </c>
      <c r="E63" s="59"/>
      <c r="F63" s="59"/>
      <c r="G63" s="6"/>
      <c r="H63" s="6"/>
      <c r="I63" s="6"/>
      <c r="J63" s="6"/>
      <c r="K63" s="6"/>
      <c r="L63" s="6"/>
      <c r="M63" s="6"/>
      <c r="N63" s="6"/>
      <c r="O63" s="6"/>
      <c r="P63" s="6"/>
      <c r="Q63" s="6"/>
      <c r="R63" s="6"/>
      <c r="S63" s="6"/>
      <c r="T63" s="6"/>
      <c r="U63" s="6"/>
      <c r="V63" s="6"/>
      <c r="W63" s="6"/>
      <c r="X63" s="6"/>
      <c r="Y63" s="6"/>
      <c r="Z63" s="6"/>
      <c r="AA63" s="6"/>
      <c r="AB63" s="6"/>
      <c r="AC63" s="6"/>
      <c r="AD63" s="6"/>
    </row>
    <row r="64" spans="1:30">
      <c r="A64" s="22"/>
      <c r="B64" s="22"/>
      <c r="C64" s="22"/>
      <c r="D64" s="6"/>
      <c r="E64" s="22"/>
      <c r="F64" s="22"/>
      <c r="G64" s="6"/>
      <c r="H64" s="6"/>
      <c r="I64" s="6"/>
      <c r="J64" s="6"/>
      <c r="K64" s="6"/>
      <c r="L64" s="6"/>
      <c r="M64" s="6"/>
      <c r="N64" s="6"/>
      <c r="O64" s="6"/>
      <c r="P64" s="6"/>
      <c r="Q64" s="6"/>
      <c r="R64" s="6"/>
      <c r="S64" s="6"/>
      <c r="T64" s="6"/>
      <c r="U64" s="6"/>
      <c r="V64" s="6"/>
      <c r="W64" s="6"/>
      <c r="X64" s="6"/>
      <c r="Y64" s="6"/>
      <c r="Z64" s="6"/>
      <c r="AA64" s="6"/>
      <c r="AB64" s="6"/>
      <c r="AC64" s="6"/>
      <c r="AD64" s="6"/>
    </row>
    <row r="65" spans="1:30">
      <c r="A65" s="232"/>
      <c r="B65" s="232"/>
      <c r="C65" s="232"/>
      <c r="D65" s="6"/>
      <c r="E65" s="6"/>
      <c r="F65" s="6"/>
      <c r="G65" s="6"/>
      <c r="H65" s="6"/>
      <c r="I65" s="6"/>
      <c r="J65" s="6"/>
      <c r="K65" s="6"/>
      <c r="L65" s="6"/>
      <c r="M65" s="6"/>
      <c r="N65" s="6"/>
      <c r="O65" s="6"/>
      <c r="P65" s="6"/>
      <c r="Q65" s="6"/>
      <c r="R65" s="6"/>
      <c r="S65" s="6"/>
      <c r="T65" s="6"/>
      <c r="U65" s="6"/>
      <c r="V65" s="6"/>
      <c r="W65" s="6"/>
      <c r="X65" s="6"/>
      <c r="Y65" s="6"/>
      <c r="Z65" s="6"/>
      <c r="AA65" s="6"/>
      <c r="AB65" s="6"/>
      <c r="AC65" s="6"/>
      <c r="AD65" s="6"/>
    </row>
    <row r="66" spans="1:30">
      <c r="A66" s="276"/>
      <c r="B66" s="276"/>
      <c r="C66" s="276"/>
      <c r="D66" s="6"/>
      <c r="E66" s="6"/>
      <c r="F66" s="6"/>
      <c r="G66" s="6"/>
      <c r="H66" s="6"/>
      <c r="I66" s="6"/>
      <c r="J66" s="6"/>
      <c r="K66" s="6"/>
      <c r="L66" s="6"/>
      <c r="M66" s="6"/>
      <c r="N66" s="6"/>
      <c r="O66" s="6"/>
      <c r="P66" s="6"/>
      <c r="Q66" s="6"/>
      <c r="R66" s="6"/>
      <c r="S66" s="6"/>
      <c r="T66" s="6"/>
      <c r="U66" s="6"/>
      <c r="V66" s="6"/>
      <c r="W66" s="6"/>
      <c r="X66" s="6"/>
      <c r="Y66" s="6"/>
      <c r="Z66" s="6"/>
      <c r="AA66" s="6"/>
      <c r="AB66" s="6"/>
      <c r="AC66" s="6"/>
      <c r="AD66" s="6"/>
    </row>
    <row r="67" spans="1:30">
      <c r="A67" s="22"/>
      <c r="B67" s="22"/>
      <c r="C67" s="22"/>
      <c r="D67" s="6"/>
      <c r="E67" s="6"/>
      <c r="F67" s="6"/>
      <c r="G67" s="6"/>
      <c r="H67" s="6"/>
      <c r="I67" s="6"/>
      <c r="J67" s="6"/>
      <c r="K67" s="6"/>
      <c r="L67" s="6"/>
      <c r="M67" s="6"/>
      <c r="N67" s="6"/>
      <c r="O67" s="6"/>
      <c r="P67" s="6"/>
      <c r="Q67" s="6"/>
      <c r="R67" s="6"/>
      <c r="S67" s="6"/>
      <c r="T67" s="6"/>
      <c r="U67" s="6"/>
      <c r="V67" s="6"/>
      <c r="W67" s="6"/>
      <c r="X67" s="6"/>
      <c r="Y67" s="6"/>
      <c r="Z67" s="6"/>
      <c r="AA67" s="6"/>
      <c r="AB67" s="6"/>
      <c r="AC67" s="6"/>
      <c r="AD67" s="6"/>
    </row>
    <row r="68" spans="1:30">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row>
    <row r="69" spans="1:30">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row>
    <row r="70" spans="1:30">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row>
    <row r="71" spans="1:30">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row>
    <row r="72" spans="1:30">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row>
    <row r="73" spans="1:30">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row>
    <row r="74" spans="1:30">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row>
    <row r="75" spans="1:30">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row>
    <row r="76" spans="1:30">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row>
    <row r="77" spans="1:30">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row>
    <row r="78" spans="1:30">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row>
    <row r="79" spans="1:30">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row>
    <row r="80" spans="1:30">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row>
    <row r="81" spans="1:30">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row>
    <row r="82" spans="1:30">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row>
    <row r="83" spans="1:30">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row>
    <row r="84" spans="1:30">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row>
    <row r="85" spans="1:30">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row>
    <row r="86" spans="1:30">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row>
    <row r="87" spans="1:30">
      <c r="A87" s="6"/>
      <c r="B87" s="6"/>
      <c r="C87" s="6"/>
      <c r="D87" s="6"/>
      <c r="E87" s="6"/>
      <c r="F87" s="22"/>
      <c r="G87" s="6"/>
      <c r="H87" s="6"/>
      <c r="I87" s="6"/>
      <c r="J87" s="6"/>
      <c r="K87" s="6"/>
      <c r="L87" s="6"/>
      <c r="M87" s="6"/>
      <c r="N87" s="6"/>
      <c r="O87" s="6"/>
      <c r="P87" s="6"/>
      <c r="Q87" s="6"/>
      <c r="R87" s="6"/>
      <c r="S87" s="6"/>
      <c r="T87" s="6"/>
      <c r="U87" s="6"/>
      <c r="V87" s="6"/>
      <c r="W87" s="6"/>
      <c r="X87" s="6"/>
      <c r="Y87" s="6"/>
      <c r="Z87" s="6"/>
      <c r="AA87" s="6"/>
      <c r="AB87" s="6"/>
      <c r="AC87" s="6"/>
      <c r="AD87" s="6"/>
    </row>
    <row r="88" spans="1:30">
      <c r="A88" s="6"/>
      <c r="B88" s="6"/>
      <c r="C88" s="6"/>
      <c r="D88" s="6"/>
      <c r="E88" s="6"/>
      <c r="F88" s="22"/>
      <c r="G88" s="6"/>
      <c r="H88" s="6"/>
      <c r="I88" s="6"/>
      <c r="J88" s="6"/>
      <c r="K88" s="6"/>
      <c r="L88" s="6"/>
      <c r="M88" s="6"/>
      <c r="N88" s="6"/>
      <c r="O88" s="6"/>
      <c r="P88" s="6"/>
      <c r="Q88" s="6"/>
      <c r="R88" s="6"/>
      <c r="S88" s="6"/>
      <c r="T88" s="6"/>
      <c r="U88" s="6"/>
      <c r="V88" s="6"/>
      <c r="W88" s="6"/>
      <c r="X88" s="6"/>
      <c r="Y88" s="6"/>
      <c r="Z88" s="6"/>
      <c r="AA88" s="6"/>
      <c r="AB88" s="6"/>
      <c r="AC88" s="6"/>
      <c r="AD88" s="6"/>
    </row>
    <row r="89" spans="1:30">
      <c r="A89" s="6"/>
      <c r="B89" s="6"/>
      <c r="C89" s="6"/>
      <c r="D89" s="6"/>
      <c r="E89" s="6"/>
      <c r="F89" s="44"/>
      <c r="G89" s="6"/>
      <c r="H89" s="6"/>
      <c r="I89" s="6"/>
      <c r="J89" s="6"/>
      <c r="K89" s="6"/>
      <c r="L89" s="6"/>
      <c r="M89" s="6"/>
      <c r="N89" s="6"/>
      <c r="O89" s="6"/>
      <c r="P89" s="6"/>
      <c r="Q89" s="6"/>
      <c r="R89" s="6"/>
      <c r="S89" s="6"/>
      <c r="T89" s="6"/>
      <c r="U89" s="6"/>
      <c r="V89" s="6"/>
      <c r="W89" s="6"/>
      <c r="X89" s="6"/>
      <c r="Y89" s="6"/>
      <c r="Z89" s="6"/>
      <c r="AA89" s="6"/>
      <c r="AB89" s="6"/>
      <c r="AC89" s="6"/>
      <c r="AD89" s="6"/>
    </row>
    <row r="90" spans="1:30">
      <c r="A90" s="6"/>
      <c r="B90" s="6"/>
      <c r="C90" s="6"/>
      <c r="D90" s="6"/>
      <c r="E90" s="6"/>
      <c r="F90" s="44"/>
      <c r="G90" s="6"/>
      <c r="H90" s="6"/>
      <c r="I90" s="6"/>
      <c r="J90" s="6"/>
      <c r="K90" s="6"/>
      <c r="L90" s="6"/>
      <c r="M90" s="6"/>
      <c r="N90" s="6"/>
      <c r="O90" s="6"/>
      <c r="P90" s="6"/>
      <c r="Q90" s="6"/>
      <c r="R90" s="6"/>
      <c r="S90" s="6"/>
      <c r="T90" s="6"/>
      <c r="U90" s="6"/>
      <c r="V90" s="6"/>
      <c r="W90" s="6"/>
      <c r="X90" s="6"/>
      <c r="Y90" s="6"/>
      <c r="Z90" s="6"/>
      <c r="AA90" s="6"/>
      <c r="AB90" s="6"/>
      <c r="AC90" s="6"/>
      <c r="AD90" s="6"/>
    </row>
    <row r="91" spans="1:30">
      <c r="A91" s="6"/>
      <c r="B91" s="6"/>
      <c r="C91" s="6"/>
      <c r="D91" s="6"/>
      <c r="E91" s="6"/>
      <c r="F91" s="44"/>
      <c r="G91" s="6"/>
      <c r="H91" s="6"/>
      <c r="I91" s="6"/>
      <c r="J91" s="6"/>
      <c r="K91" s="6"/>
      <c r="L91" s="6"/>
      <c r="M91" s="6"/>
      <c r="N91" s="6"/>
      <c r="O91" s="6"/>
      <c r="P91" s="6"/>
      <c r="Q91" s="6"/>
      <c r="R91" s="6"/>
      <c r="S91" s="6"/>
      <c r="T91" s="6"/>
      <c r="U91" s="6"/>
      <c r="V91" s="6"/>
      <c r="W91" s="6"/>
      <c r="X91" s="6"/>
      <c r="Y91" s="6"/>
      <c r="Z91" s="6"/>
      <c r="AA91" s="6"/>
      <c r="AB91" s="6"/>
      <c r="AC91" s="6"/>
      <c r="AD91" s="6"/>
    </row>
    <row r="92" spans="1:30">
      <c r="A92" s="6"/>
      <c r="B92" s="6"/>
      <c r="C92" s="6"/>
      <c r="D92" s="6"/>
      <c r="E92" s="6"/>
      <c r="F92" s="44"/>
      <c r="G92" s="6"/>
      <c r="H92" s="6"/>
      <c r="I92" s="6"/>
      <c r="J92" s="6"/>
      <c r="K92" s="6"/>
      <c r="L92" s="6"/>
      <c r="M92" s="6"/>
      <c r="N92" s="6"/>
      <c r="O92" s="6"/>
      <c r="P92" s="6"/>
      <c r="Q92" s="6"/>
      <c r="R92" s="6"/>
      <c r="S92" s="6"/>
      <c r="T92" s="6"/>
      <c r="U92" s="6"/>
      <c r="V92" s="6"/>
      <c r="W92" s="6"/>
      <c r="X92" s="6"/>
      <c r="Y92" s="6"/>
      <c r="Z92" s="6"/>
      <c r="AA92" s="6"/>
      <c r="AB92" s="6"/>
      <c r="AC92" s="6"/>
      <c r="AD92" s="6"/>
    </row>
    <row r="93" spans="1:30">
      <c r="A93" s="6"/>
      <c r="B93" s="6"/>
      <c r="C93" s="6"/>
      <c r="D93" s="6"/>
      <c r="E93" s="6"/>
      <c r="F93" s="44"/>
      <c r="G93" s="6"/>
      <c r="H93" s="6"/>
      <c r="I93" s="6"/>
      <c r="J93" s="6"/>
      <c r="K93" s="6"/>
      <c r="L93" s="6"/>
      <c r="M93" s="6"/>
      <c r="N93" s="6"/>
      <c r="O93" s="6"/>
      <c r="P93" s="6"/>
      <c r="Q93" s="6"/>
      <c r="R93" s="6"/>
      <c r="S93" s="6"/>
      <c r="T93" s="6"/>
      <c r="U93" s="6"/>
      <c r="V93" s="6"/>
      <c r="W93" s="6"/>
      <c r="X93" s="6"/>
      <c r="Y93" s="6"/>
      <c r="Z93" s="6"/>
      <c r="AA93" s="6"/>
      <c r="AB93" s="6"/>
      <c r="AC93" s="6"/>
      <c r="AD93" s="6"/>
    </row>
    <row r="94" spans="1:30">
      <c r="A94" s="6"/>
      <c r="B94" s="6"/>
      <c r="C94" s="6"/>
      <c r="D94" s="6"/>
      <c r="E94" s="6"/>
      <c r="F94" s="44"/>
      <c r="G94" s="6"/>
      <c r="H94" s="6"/>
      <c r="I94" s="6"/>
      <c r="J94" s="6"/>
      <c r="K94" s="6"/>
      <c r="L94" s="6"/>
      <c r="M94" s="6"/>
      <c r="N94" s="6"/>
      <c r="O94" s="6"/>
      <c r="P94" s="6"/>
      <c r="Q94" s="6"/>
      <c r="R94" s="6"/>
      <c r="S94" s="6"/>
      <c r="T94" s="6"/>
      <c r="U94" s="6"/>
      <c r="V94" s="6"/>
      <c r="W94" s="6"/>
      <c r="X94" s="6"/>
      <c r="Y94" s="6"/>
      <c r="Z94" s="6"/>
      <c r="AA94" s="6"/>
      <c r="AB94" s="6"/>
      <c r="AC94" s="6"/>
      <c r="AD94" s="6"/>
    </row>
    <row r="95" spans="1:30">
      <c r="A95" s="6"/>
      <c r="B95" s="6"/>
      <c r="C95" s="6"/>
      <c r="D95" s="6"/>
      <c r="E95" s="6"/>
      <c r="F95" s="44"/>
      <c r="G95" s="6"/>
      <c r="H95" s="6"/>
      <c r="I95" s="6"/>
      <c r="J95" s="6"/>
      <c r="K95" s="6"/>
      <c r="L95" s="6"/>
      <c r="M95" s="6"/>
      <c r="N95" s="6"/>
      <c r="O95" s="6"/>
      <c r="P95" s="6"/>
      <c r="Q95" s="6"/>
      <c r="R95" s="6"/>
      <c r="S95" s="6"/>
      <c r="T95" s="6"/>
      <c r="U95" s="6"/>
      <c r="V95" s="6"/>
      <c r="W95" s="6"/>
      <c r="X95" s="6"/>
      <c r="Y95" s="6"/>
      <c r="Z95" s="6"/>
      <c r="AA95" s="6"/>
      <c r="AB95" s="6"/>
      <c r="AC95" s="6"/>
      <c r="AD95" s="6"/>
    </row>
    <row r="96" spans="1:30">
      <c r="A96" s="6"/>
      <c r="B96" s="6"/>
      <c r="C96" s="6"/>
      <c r="D96" s="6"/>
      <c r="E96" s="6"/>
      <c r="F96" s="44"/>
      <c r="G96" s="6"/>
      <c r="H96" s="6"/>
      <c r="I96" s="6"/>
      <c r="J96" s="6"/>
      <c r="K96" s="6"/>
      <c r="L96" s="6"/>
      <c r="M96" s="6"/>
      <c r="N96" s="6"/>
      <c r="O96" s="6"/>
      <c r="P96" s="6"/>
      <c r="Q96" s="6"/>
      <c r="R96" s="6"/>
      <c r="S96" s="6"/>
      <c r="T96" s="6"/>
      <c r="U96" s="6"/>
      <c r="V96" s="6"/>
      <c r="W96" s="6"/>
      <c r="X96" s="6"/>
      <c r="Y96" s="6"/>
      <c r="Z96" s="6"/>
      <c r="AA96" s="6"/>
      <c r="AB96" s="6"/>
      <c r="AC96" s="6"/>
      <c r="AD96" s="6"/>
    </row>
    <row r="97" spans="1:30">
      <c r="A97" s="6"/>
      <c r="B97" s="6"/>
      <c r="C97" s="6"/>
      <c r="D97" s="6"/>
      <c r="E97" s="6"/>
      <c r="F97" s="45"/>
      <c r="G97" s="6"/>
      <c r="H97" s="6"/>
      <c r="I97" s="6"/>
      <c r="J97" s="6"/>
      <c r="K97" s="6"/>
      <c r="L97" s="6"/>
      <c r="M97" s="6"/>
      <c r="N97" s="6"/>
      <c r="O97" s="6"/>
      <c r="P97" s="6"/>
      <c r="Q97" s="6"/>
      <c r="R97" s="6"/>
      <c r="S97" s="6"/>
      <c r="T97" s="6"/>
      <c r="U97" s="6"/>
      <c r="V97" s="6"/>
      <c r="W97" s="6"/>
      <c r="X97" s="6"/>
      <c r="Y97" s="6"/>
      <c r="Z97" s="6"/>
      <c r="AA97" s="6"/>
      <c r="AB97" s="6"/>
      <c r="AC97" s="6"/>
      <c r="AD97" s="6"/>
    </row>
    <row r="98" spans="1:30">
      <c r="A98" s="6"/>
      <c r="B98" s="6"/>
      <c r="C98" s="6"/>
      <c r="D98" s="6"/>
      <c r="E98" s="6"/>
      <c r="F98" s="42"/>
      <c r="G98" s="6"/>
      <c r="H98" s="6"/>
      <c r="I98" s="6"/>
      <c r="J98" s="6"/>
      <c r="K98" s="6"/>
      <c r="L98" s="6"/>
      <c r="M98" s="6"/>
      <c r="N98" s="6"/>
      <c r="O98" s="6"/>
      <c r="P98" s="6"/>
      <c r="Q98" s="6"/>
      <c r="R98" s="6"/>
      <c r="S98" s="6"/>
      <c r="T98" s="6"/>
      <c r="U98" s="6"/>
      <c r="V98" s="6"/>
      <c r="W98" s="6"/>
      <c r="X98" s="6"/>
      <c r="Y98" s="6"/>
      <c r="Z98" s="6"/>
      <c r="AA98" s="6"/>
      <c r="AB98" s="6"/>
      <c r="AC98" s="6"/>
      <c r="AD98" s="6"/>
    </row>
    <row r="99" spans="1:30">
      <c r="C99" s="2"/>
      <c r="R99" s="6"/>
      <c r="S99" s="6"/>
      <c r="T99" s="6"/>
      <c r="U99" s="6"/>
      <c r="V99" s="6"/>
      <c r="W99" s="6"/>
      <c r="X99" s="6"/>
      <c r="Y99" s="6"/>
      <c r="Z99" s="6"/>
      <c r="AA99" s="6"/>
      <c r="AB99" s="6"/>
      <c r="AC99" s="6"/>
      <c r="AD99" s="6"/>
    </row>
    <row r="100" spans="1:30">
      <c r="C100" s="2"/>
    </row>
    <row r="101" spans="1:30">
      <c r="C101" s="2"/>
    </row>
    <row r="102" spans="1:30">
      <c r="C102" s="2"/>
    </row>
    <row r="103" spans="1:30">
      <c r="C103" s="2"/>
    </row>
    <row r="104" spans="1:30">
      <c r="C104" s="2"/>
    </row>
    <row r="105" spans="1:30">
      <c r="C105" s="2"/>
    </row>
    <row r="106" spans="1:30">
      <c r="C106" s="2"/>
    </row>
    <row r="107" spans="1:30">
      <c r="C107" s="2"/>
    </row>
    <row r="108" spans="1:30">
      <c r="C108" s="2"/>
    </row>
    <row r="109" spans="1:30">
      <c r="C109" s="2"/>
    </row>
    <row r="110" spans="1:30">
      <c r="C110" s="2"/>
    </row>
    <row r="111" spans="1:30">
      <c r="C111" s="2"/>
    </row>
    <row r="112" spans="1:30">
      <c r="C112" s="2"/>
    </row>
    <row r="113" spans="3:3">
      <c r="C113" s="2"/>
    </row>
    <row r="114" spans="3:3">
      <c r="C114" s="2"/>
    </row>
    <row r="115" spans="3:3">
      <c r="C115" s="2"/>
    </row>
    <row r="116" spans="3:3">
      <c r="C116" s="2"/>
    </row>
    <row r="117" spans="3:3">
      <c r="C117" s="2"/>
    </row>
    <row r="118" spans="3:3">
      <c r="C118" s="2"/>
    </row>
    <row r="119" spans="3:3">
      <c r="C119" s="2"/>
    </row>
    <row r="120" spans="3:3">
      <c r="C120" s="2"/>
    </row>
    <row r="121" spans="3:3">
      <c r="C121" s="2"/>
    </row>
    <row r="122" spans="3:3">
      <c r="C122" s="2"/>
    </row>
    <row r="123" spans="3:3">
      <c r="C123" s="2"/>
    </row>
    <row r="124" spans="3:3">
      <c r="C124" s="2"/>
    </row>
    <row r="125" spans="3:3">
      <c r="C125" s="2"/>
    </row>
    <row r="126" spans="3:3">
      <c r="C126" s="2"/>
    </row>
    <row r="127" spans="3:3">
      <c r="C127" s="2"/>
    </row>
    <row r="128" spans="3:3">
      <c r="C128" s="2"/>
    </row>
    <row r="129" spans="3:3">
      <c r="C129" s="2"/>
    </row>
    <row r="130" spans="3:3">
      <c r="C130" s="2"/>
    </row>
    <row r="131" spans="3:3">
      <c r="C131" s="2"/>
    </row>
    <row r="132" spans="3:3">
      <c r="C132" s="2"/>
    </row>
    <row r="133" spans="3:3">
      <c r="C133" s="2"/>
    </row>
    <row r="134" spans="3:3">
      <c r="C134" s="2"/>
    </row>
    <row r="135" spans="3:3">
      <c r="C135" s="2"/>
    </row>
    <row r="136" spans="3:3">
      <c r="C136" s="2"/>
    </row>
    <row r="137" spans="3:3">
      <c r="C137" s="2"/>
    </row>
    <row r="138" spans="3:3">
      <c r="C138" s="2"/>
    </row>
    <row r="139" spans="3:3">
      <c r="C139" s="2"/>
    </row>
    <row r="140" spans="3:3">
      <c r="C140" s="2"/>
    </row>
    <row r="141" spans="3:3">
      <c r="C141" s="2"/>
    </row>
    <row r="142" spans="3:3">
      <c r="C142" s="2"/>
    </row>
    <row r="143" spans="3:3">
      <c r="C143" s="2"/>
    </row>
    <row r="144" spans="3:3">
      <c r="C144" s="2"/>
    </row>
    <row r="145" spans="3:3">
      <c r="C145" s="2"/>
    </row>
    <row r="146" spans="3:3">
      <c r="C146" s="2"/>
    </row>
    <row r="147" spans="3:3">
      <c r="C147" s="2"/>
    </row>
    <row r="148" spans="3:3">
      <c r="C148" s="2"/>
    </row>
    <row r="149" spans="3:3">
      <c r="C149" s="2"/>
    </row>
    <row r="150" spans="3:3">
      <c r="C150" s="2"/>
    </row>
    <row r="151" spans="3:3">
      <c r="C151" s="2"/>
    </row>
    <row r="152" spans="3:3">
      <c r="C152" s="2"/>
    </row>
    <row r="153" spans="3:3">
      <c r="C153" s="2"/>
    </row>
    <row r="154" spans="3:3">
      <c r="C154" s="2"/>
    </row>
    <row r="155" spans="3:3">
      <c r="C155" s="2"/>
    </row>
    <row r="156" spans="3:3">
      <c r="C156" s="2"/>
    </row>
    <row r="157" spans="3:3">
      <c r="C157" s="2"/>
    </row>
    <row r="158" spans="3:3">
      <c r="C158" s="2"/>
    </row>
    <row r="159" spans="3:3">
      <c r="C159" s="2"/>
    </row>
    <row r="160" spans="3:3">
      <c r="C160" s="2"/>
    </row>
    <row r="161" spans="3:3">
      <c r="C161" s="2"/>
    </row>
    <row r="162" spans="3:3">
      <c r="C162" s="2"/>
    </row>
    <row r="163" spans="3:3">
      <c r="C163" s="2"/>
    </row>
    <row r="164" spans="3:3">
      <c r="C164" s="2"/>
    </row>
    <row r="165" spans="3:3">
      <c r="C165" s="2"/>
    </row>
    <row r="166" spans="3:3">
      <c r="C166" s="2"/>
    </row>
    <row r="167" spans="3:3">
      <c r="C167" s="2"/>
    </row>
    <row r="168" spans="3:3">
      <c r="C168" s="2"/>
    </row>
    <row r="169" spans="3:3">
      <c r="C169" s="2"/>
    </row>
    <row r="170" spans="3:3">
      <c r="C170" s="2"/>
    </row>
    <row r="171" spans="3:3">
      <c r="C171" s="2"/>
    </row>
    <row r="172" spans="3:3">
      <c r="C172" s="2"/>
    </row>
    <row r="173" spans="3:3">
      <c r="C173" s="2"/>
    </row>
    <row r="174" spans="3:3">
      <c r="C174" s="2"/>
    </row>
    <row r="175" spans="3:3">
      <c r="C175" s="2"/>
    </row>
    <row r="176" spans="3:3">
      <c r="C176" s="2"/>
    </row>
    <row r="177" spans="3:3">
      <c r="C177" s="2"/>
    </row>
    <row r="178" spans="3:3">
      <c r="C178" s="2"/>
    </row>
    <row r="179" spans="3:3">
      <c r="C179" s="2"/>
    </row>
    <row r="180" spans="3:3">
      <c r="C180" s="2"/>
    </row>
    <row r="181" spans="3:3">
      <c r="C181" s="2"/>
    </row>
    <row r="182" spans="3:3">
      <c r="C182" s="2"/>
    </row>
    <row r="183" spans="3:3">
      <c r="C183" s="2"/>
    </row>
    <row r="184" spans="3:3">
      <c r="C184" s="2"/>
    </row>
    <row r="185" spans="3:3">
      <c r="C185" s="2"/>
    </row>
    <row r="186" spans="3:3">
      <c r="C186" s="2"/>
    </row>
    <row r="187" spans="3:3">
      <c r="C187" s="2"/>
    </row>
    <row r="188" spans="3:3">
      <c r="C188" s="2"/>
    </row>
    <row r="189" spans="3:3">
      <c r="C189" s="2"/>
    </row>
    <row r="190" spans="3:3">
      <c r="C190" s="2"/>
    </row>
    <row r="191" spans="3:3">
      <c r="C191" s="2"/>
    </row>
    <row r="192" spans="3:3">
      <c r="C192" s="2"/>
    </row>
    <row r="193" spans="3:3">
      <c r="C193" s="2"/>
    </row>
    <row r="194" spans="3:3">
      <c r="C194" s="2"/>
    </row>
    <row r="195" spans="3:3">
      <c r="C195" s="2"/>
    </row>
    <row r="196" spans="3:3">
      <c r="C196" s="2"/>
    </row>
    <row r="197" spans="3:3">
      <c r="C197" s="2"/>
    </row>
    <row r="198" spans="3:3">
      <c r="C198" s="2"/>
    </row>
    <row r="199" spans="3:3">
      <c r="C199" s="2"/>
    </row>
    <row r="200" spans="3:3">
      <c r="C200" s="2"/>
    </row>
    <row r="201" spans="3:3">
      <c r="C201" s="2"/>
    </row>
    <row r="202" spans="3:3">
      <c r="C202" s="2"/>
    </row>
  </sheetData>
  <mergeCells count="46">
    <mergeCell ref="R1:R2"/>
    <mergeCell ref="A65:C65"/>
    <mergeCell ref="A66:C66"/>
    <mergeCell ref="C21:M21"/>
    <mergeCell ref="C22:M22"/>
    <mergeCell ref="C23:M23"/>
    <mergeCell ref="C24:M24"/>
    <mergeCell ref="C25:M25"/>
    <mergeCell ref="C48:L48"/>
    <mergeCell ref="C47:L47"/>
    <mergeCell ref="C26:M26"/>
    <mergeCell ref="C27:M27"/>
    <mergeCell ref="C28:M28"/>
    <mergeCell ref="C29:M29"/>
    <mergeCell ref="C43:L43"/>
    <mergeCell ref="A1:B2"/>
    <mergeCell ref="A3:B3"/>
    <mergeCell ref="A4:B4"/>
    <mergeCell ref="L1:L2"/>
    <mergeCell ref="M1:Q1"/>
    <mergeCell ref="F1:I2"/>
    <mergeCell ref="E1:E2"/>
    <mergeCell ref="D1:D2"/>
    <mergeCell ref="C1:C2"/>
    <mergeCell ref="J1:J2"/>
    <mergeCell ref="J5:J6"/>
    <mergeCell ref="C5:C6"/>
    <mergeCell ref="D5:D6"/>
    <mergeCell ref="E5:E6"/>
    <mergeCell ref="F5:F6"/>
    <mergeCell ref="A5:B6"/>
    <mergeCell ref="A52:B52"/>
    <mergeCell ref="R5:R6"/>
    <mergeCell ref="L5:L6"/>
    <mergeCell ref="C44:L44"/>
    <mergeCell ref="C45:L45"/>
    <mergeCell ref="C46:L46"/>
    <mergeCell ref="C36:D36"/>
    <mergeCell ref="C39:L39"/>
    <mergeCell ref="C40:L40"/>
    <mergeCell ref="C41:L41"/>
    <mergeCell ref="C42:L42"/>
    <mergeCell ref="K5:K6"/>
    <mergeCell ref="G5:G6"/>
    <mergeCell ref="H5:H6"/>
    <mergeCell ref="I5:I6"/>
  </mergeCells>
  <dataValidations count="4">
    <dataValidation type="list" allowBlank="1" showInputMessage="1" showErrorMessage="1" sqref="G7:G16 I7:I16" xr:uid="{00000000-0002-0000-0200-000000000000}">
      <formula1>$A$57:$A$63</formula1>
    </dataValidation>
    <dataValidation type="list" allowBlank="1" showInputMessage="1" showErrorMessage="1" sqref="F89:F96" xr:uid="{00000000-0002-0000-0200-000001000000}">
      <formula1>$C$56:$C$58</formula1>
    </dataValidation>
    <dataValidation type="list" allowBlank="1" showInputMessage="1" showErrorMessage="1" sqref="J7:J16" xr:uid="{00000000-0002-0000-0200-000002000000}">
      <formula1>$B$57:$B$59</formula1>
    </dataValidation>
    <dataValidation type="list" allowBlank="1" showInputMessage="1" showErrorMessage="1" sqref="M7:Q16" xr:uid="{00000000-0002-0000-0200-000003000000}">
      <formula1>$D$57:$D$63</formula1>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91"/>
  <sheetViews>
    <sheetView view="pageBreakPreview" workbookViewId="0">
      <selection activeCell="B48" sqref="B48:C48"/>
    </sheetView>
  </sheetViews>
  <sheetFormatPr baseColWidth="10" defaultColWidth="11.5" defaultRowHeight="15"/>
  <cols>
    <col min="1" max="1" width="6.1640625" customWidth="1"/>
    <col min="2" max="2" width="63.1640625" customWidth="1"/>
    <col min="3" max="3" width="38.5" bestFit="1" customWidth="1"/>
    <col min="4" max="4" width="24.1640625" bestFit="1" customWidth="1"/>
    <col min="5" max="5" width="12.33203125" customWidth="1"/>
    <col min="6" max="6" width="36" customWidth="1"/>
    <col min="7" max="7" width="28.33203125" customWidth="1"/>
    <col min="8" max="8" width="22" customWidth="1"/>
    <col min="9" max="9" width="11.6640625" customWidth="1"/>
  </cols>
  <sheetData>
    <row r="1" spans="1:23">
      <c r="A1" s="6"/>
      <c r="B1" s="6"/>
      <c r="C1" s="6"/>
      <c r="D1" s="6"/>
      <c r="E1" s="6"/>
      <c r="F1" s="6"/>
      <c r="G1" s="6"/>
      <c r="H1" s="6"/>
      <c r="I1" s="6"/>
      <c r="J1" s="6"/>
      <c r="K1" s="6"/>
      <c r="L1" s="6"/>
      <c r="M1" s="6"/>
      <c r="N1" s="6"/>
      <c r="O1" s="6"/>
      <c r="P1" s="6"/>
      <c r="Q1" s="6"/>
      <c r="R1" s="6"/>
      <c r="S1" s="6"/>
      <c r="T1" s="6"/>
      <c r="U1" s="6"/>
      <c r="V1" s="6"/>
      <c r="W1" s="6"/>
    </row>
    <row r="2" spans="1:23" ht="33">
      <c r="A2" s="6"/>
      <c r="B2" s="92" t="s">
        <v>49</v>
      </c>
      <c r="C2" s="6"/>
      <c r="D2" s="6"/>
      <c r="E2" s="6"/>
      <c r="F2" s="6"/>
      <c r="G2" s="6"/>
      <c r="H2" s="6"/>
      <c r="I2" s="6"/>
      <c r="J2" s="6"/>
      <c r="K2" s="6"/>
      <c r="L2" s="6"/>
      <c r="M2" s="6"/>
      <c r="N2" s="6"/>
      <c r="O2" s="6"/>
      <c r="P2" s="6"/>
      <c r="Q2" s="6"/>
      <c r="R2" s="6"/>
      <c r="S2" s="6"/>
      <c r="T2" s="6"/>
      <c r="U2" s="6"/>
      <c r="V2" s="6"/>
      <c r="W2" s="6"/>
    </row>
    <row r="3" spans="1:23" ht="29" customHeight="1">
      <c r="A3" s="6"/>
      <c r="B3" s="6"/>
      <c r="C3" s="6"/>
      <c r="D3" s="6"/>
      <c r="E3" s="6"/>
      <c r="F3" s="6"/>
      <c r="G3" s="6"/>
      <c r="H3" s="6"/>
      <c r="I3" s="6"/>
      <c r="J3" s="6"/>
      <c r="K3" s="6"/>
      <c r="L3" s="6"/>
      <c r="M3" s="6"/>
      <c r="N3" s="6"/>
      <c r="O3" s="6"/>
      <c r="P3" s="6"/>
      <c r="Q3" s="6"/>
      <c r="R3" s="6"/>
      <c r="S3" s="6"/>
      <c r="T3" s="6"/>
      <c r="U3" s="6"/>
      <c r="V3" s="6"/>
      <c r="W3" s="6"/>
    </row>
    <row r="4" spans="1:23" ht="13" customHeight="1">
      <c r="A4" s="6"/>
      <c r="B4" s="128"/>
      <c r="C4" s="286"/>
      <c r="D4" s="286"/>
      <c r="E4" s="6"/>
      <c r="F4" s="6"/>
      <c r="G4" s="6"/>
      <c r="H4" s="6"/>
      <c r="I4" s="6"/>
      <c r="J4" s="6"/>
      <c r="K4" s="6"/>
      <c r="L4" s="6"/>
      <c r="M4" s="6"/>
      <c r="N4" s="6"/>
      <c r="O4" s="6"/>
      <c r="P4" s="6"/>
      <c r="Q4" s="6"/>
      <c r="R4" s="6"/>
      <c r="S4" s="6"/>
      <c r="T4" s="6"/>
      <c r="U4" s="6"/>
      <c r="V4" s="6"/>
      <c r="W4" s="6"/>
    </row>
    <row r="5" spans="1:23" ht="37" customHeight="1">
      <c r="A5" s="6"/>
      <c r="B5" s="175" t="s">
        <v>76</v>
      </c>
      <c r="C5" s="288">
        <f>Baggrundsinfo!$B$30</f>
        <v>0</v>
      </c>
      <c r="D5" s="288"/>
      <c r="E5" s="6"/>
      <c r="F5" s="6"/>
      <c r="G5" s="6"/>
      <c r="H5" s="6"/>
      <c r="I5" s="6"/>
      <c r="J5" s="6"/>
      <c r="K5" s="6"/>
      <c r="L5" s="6"/>
      <c r="M5" s="6"/>
      <c r="N5" s="6"/>
      <c r="O5" s="6"/>
      <c r="P5" s="6"/>
      <c r="Q5" s="6"/>
      <c r="R5" s="6"/>
      <c r="S5" s="6"/>
      <c r="T5" s="6"/>
      <c r="U5" s="6"/>
      <c r="V5" s="6"/>
      <c r="W5" s="6"/>
    </row>
    <row r="6" spans="1:23" ht="9" customHeight="1">
      <c r="A6" s="6"/>
      <c r="B6" s="175"/>
      <c r="C6" s="173"/>
      <c r="D6" s="173"/>
      <c r="E6" s="6"/>
      <c r="F6" s="6"/>
      <c r="G6" s="6"/>
      <c r="H6" s="6"/>
      <c r="I6" s="6"/>
      <c r="J6" s="6"/>
      <c r="K6" s="6"/>
      <c r="L6" s="6"/>
      <c r="M6" s="6"/>
      <c r="N6" s="6"/>
      <c r="O6" s="6"/>
      <c r="P6" s="6"/>
      <c r="Q6" s="6"/>
      <c r="R6" s="6"/>
      <c r="S6" s="6"/>
      <c r="T6" s="6"/>
      <c r="U6" s="6"/>
      <c r="V6" s="6"/>
      <c r="W6" s="6"/>
    </row>
    <row r="7" spans="1:23" ht="36" customHeight="1">
      <c r="A7" s="6"/>
      <c r="B7" s="175" t="s">
        <v>75</v>
      </c>
      <c r="C7" s="288">
        <f>Baggrundsinfo!$B$29</f>
        <v>0</v>
      </c>
      <c r="D7" s="288"/>
      <c r="E7" s="163"/>
      <c r="F7" s="6"/>
      <c r="G7" s="6"/>
      <c r="H7" s="96"/>
      <c r="I7" s="6"/>
      <c r="J7" s="6"/>
      <c r="K7" s="6"/>
      <c r="L7" s="6"/>
      <c r="M7" s="6"/>
      <c r="N7" s="6"/>
      <c r="O7" s="6"/>
      <c r="P7" s="6"/>
      <c r="Q7" s="6"/>
      <c r="R7" s="6"/>
      <c r="S7" s="6"/>
      <c r="T7" s="6"/>
      <c r="U7" s="6"/>
      <c r="V7" s="6"/>
      <c r="W7" s="6"/>
    </row>
    <row r="8" spans="1:23" ht="14" customHeight="1">
      <c r="A8" s="6"/>
      <c r="B8" s="176"/>
      <c r="C8" s="173"/>
      <c r="D8" s="174"/>
      <c r="E8" s="163"/>
      <c r="F8" s="6"/>
      <c r="G8" s="6"/>
      <c r="H8" s="6"/>
      <c r="I8" s="6"/>
      <c r="J8" s="6"/>
      <c r="K8" s="6"/>
      <c r="L8" s="6"/>
      <c r="M8" s="6"/>
      <c r="N8" s="6"/>
      <c r="O8" s="6"/>
      <c r="P8" s="6"/>
      <c r="Q8" s="6"/>
      <c r="R8" s="6"/>
      <c r="S8" s="6"/>
      <c r="T8" s="6"/>
      <c r="U8" s="6"/>
      <c r="V8" s="6"/>
      <c r="W8" s="6"/>
    </row>
    <row r="9" spans="1:23" ht="21" customHeight="1">
      <c r="A9" s="6"/>
      <c r="B9" s="175" t="s">
        <v>50</v>
      </c>
      <c r="C9" s="288">
        <f>Baggrundsinfo!$B$2</f>
        <v>0</v>
      </c>
      <c r="D9" s="288"/>
      <c r="E9" s="53"/>
      <c r="F9" s="6"/>
      <c r="G9" s="6"/>
      <c r="H9" s="53"/>
      <c r="I9" s="53"/>
      <c r="J9" s="53"/>
      <c r="K9" s="22"/>
      <c r="L9" s="6"/>
      <c r="M9" s="6"/>
      <c r="N9" s="6"/>
      <c r="O9" s="6"/>
      <c r="P9" s="6"/>
      <c r="Q9" s="6"/>
      <c r="R9" s="6"/>
      <c r="S9" s="6"/>
      <c r="T9" s="6"/>
      <c r="U9" s="6"/>
      <c r="V9" s="6"/>
      <c r="W9" s="6"/>
    </row>
    <row r="10" spans="1:23" ht="11" customHeight="1">
      <c r="A10" s="6"/>
      <c r="B10" s="175"/>
      <c r="C10" s="173"/>
      <c r="D10" s="173"/>
      <c r="E10" s="53"/>
      <c r="F10" s="6"/>
      <c r="G10" s="6"/>
      <c r="H10" s="53"/>
      <c r="I10" s="53"/>
      <c r="J10" s="53"/>
      <c r="K10" s="22"/>
      <c r="L10" s="6"/>
      <c r="M10" s="6"/>
      <c r="N10" s="6"/>
      <c r="O10" s="6"/>
      <c r="P10" s="6"/>
      <c r="Q10" s="6"/>
      <c r="R10" s="6"/>
      <c r="S10" s="6"/>
      <c r="T10" s="6"/>
      <c r="U10" s="6"/>
      <c r="V10" s="6"/>
      <c r="W10" s="6"/>
    </row>
    <row r="11" spans="1:23" ht="22" customHeight="1">
      <c r="A11" s="6"/>
      <c r="B11" s="175" t="s">
        <v>95</v>
      </c>
      <c r="C11" s="288">
        <f>Baggrundsinfo!$B$3</f>
        <v>0</v>
      </c>
      <c r="D11" s="288"/>
      <c r="E11" s="54"/>
      <c r="F11" s="6"/>
      <c r="G11" s="6"/>
      <c r="H11" s="56"/>
      <c r="I11" s="56"/>
      <c r="J11" s="54"/>
      <c r="K11" s="22"/>
      <c r="L11" s="6"/>
      <c r="M11" s="6"/>
      <c r="N11" s="6"/>
      <c r="O11" s="6"/>
      <c r="P11" s="6"/>
      <c r="Q11" s="6"/>
      <c r="R11" s="6"/>
      <c r="S11" s="6"/>
      <c r="T11" s="6"/>
      <c r="U11" s="6"/>
      <c r="V11" s="6"/>
      <c r="W11" s="6"/>
    </row>
    <row r="12" spans="1:23" ht="13" customHeight="1">
      <c r="A12" s="6"/>
      <c r="B12" s="175"/>
      <c r="C12" s="173"/>
      <c r="D12" s="173"/>
      <c r="E12" s="54"/>
      <c r="F12" s="6"/>
      <c r="G12" s="6"/>
      <c r="H12" s="56"/>
      <c r="I12" s="56"/>
      <c r="J12" s="54"/>
      <c r="K12" s="22"/>
      <c r="L12" s="6"/>
      <c r="M12" s="6"/>
      <c r="N12" s="6"/>
      <c r="O12" s="6"/>
      <c r="P12" s="6"/>
      <c r="Q12" s="6"/>
      <c r="R12" s="6"/>
      <c r="S12" s="6"/>
      <c r="T12" s="6"/>
      <c r="U12" s="6"/>
      <c r="V12" s="6"/>
      <c r="W12" s="6"/>
    </row>
    <row r="13" spans="1:23" ht="42" customHeight="1">
      <c r="A13" s="6"/>
      <c r="B13" s="175" t="s">
        <v>51</v>
      </c>
      <c r="C13" s="288">
        <f>Baggrundsinfo!$B$7</f>
        <v>0</v>
      </c>
      <c r="D13" s="288"/>
      <c r="E13" s="164"/>
      <c r="F13" s="6"/>
      <c r="G13" s="6"/>
      <c r="H13" s="10"/>
      <c r="I13" s="10"/>
      <c r="J13" s="22"/>
      <c r="K13" s="22"/>
      <c r="L13" s="6"/>
      <c r="M13" s="6"/>
      <c r="N13" s="6"/>
      <c r="O13" s="6"/>
      <c r="P13" s="6"/>
      <c r="Q13" s="6"/>
      <c r="R13" s="6"/>
      <c r="S13" s="6"/>
      <c r="T13" s="6"/>
      <c r="U13" s="6"/>
      <c r="V13" s="6"/>
      <c r="W13" s="6"/>
    </row>
    <row r="14" spans="1:23" ht="13" customHeight="1">
      <c r="A14" s="6"/>
      <c r="B14" s="175"/>
      <c r="C14" s="173"/>
      <c r="D14" s="173"/>
      <c r="E14" s="164"/>
      <c r="F14" s="6"/>
      <c r="G14" s="6"/>
      <c r="H14" s="10"/>
      <c r="I14" s="10"/>
      <c r="J14" s="22"/>
      <c r="K14" s="22"/>
      <c r="L14" s="6"/>
      <c r="M14" s="6"/>
      <c r="N14" s="6"/>
      <c r="O14" s="6"/>
      <c r="P14" s="6"/>
      <c r="Q14" s="6"/>
      <c r="R14" s="6"/>
      <c r="S14" s="6"/>
      <c r="T14" s="6"/>
      <c r="U14" s="6"/>
      <c r="V14" s="6"/>
      <c r="W14" s="6"/>
    </row>
    <row r="15" spans="1:23" ht="22" customHeight="1">
      <c r="A15" s="6"/>
      <c r="B15" s="175" t="s">
        <v>1</v>
      </c>
      <c r="C15" s="288">
        <f>Baggrundsinfo!$B$4</f>
        <v>0</v>
      </c>
      <c r="D15" s="288"/>
      <c r="E15" s="165"/>
      <c r="F15" s="6"/>
      <c r="G15" s="6"/>
      <c r="H15" s="81"/>
      <c r="I15" s="81"/>
      <c r="J15" s="22"/>
      <c r="K15" s="51"/>
      <c r="L15" s="6"/>
      <c r="M15" s="6"/>
      <c r="N15" s="6"/>
      <c r="O15" s="6"/>
      <c r="P15" s="6"/>
      <c r="Q15" s="6"/>
      <c r="R15" s="6"/>
      <c r="S15" s="6"/>
      <c r="T15" s="6"/>
      <c r="U15" s="6"/>
      <c r="V15" s="6"/>
      <c r="W15" s="6"/>
    </row>
    <row r="16" spans="1:23" ht="13" customHeight="1">
      <c r="A16" s="6"/>
      <c r="B16" s="175"/>
      <c r="C16" s="173"/>
      <c r="D16" s="173"/>
      <c r="E16" s="165"/>
      <c r="F16" s="6"/>
      <c r="G16" s="6"/>
      <c r="H16" s="81"/>
      <c r="I16" s="81"/>
      <c r="J16" s="22"/>
      <c r="K16" s="51"/>
      <c r="L16" s="6"/>
      <c r="M16" s="6"/>
      <c r="N16" s="6"/>
      <c r="O16" s="6"/>
      <c r="P16" s="6"/>
      <c r="Q16" s="6"/>
      <c r="R16" s="6"/>
      <c r="S16" s="6"/>
      <c r="T16" s="6"/>
      <c r="U16" s="6"/>
      <c r="V16" s="6"/>
      <c r="W16" s="6"/>
    </row>
    <row r="17" spans="1:23" ht="22" customHeight="1">
      <c r="A17" s="6"/>
      <c r="B17" s="175" t="s">
        <v>53</v>
      </c>
      <c r="C17" s="288">
        <f>Baggrundsinfo!$B$24</f>
        <v>0</v>
      </c>
      <c r="D17" s="288"/>
      <c r="E17" s="6"/>
      <c r="F17" s="6"/>
      <c r="G17" s="6"/>
      <c r="H17" s="91"/>
      <c r="I17" s="53"/>
      <c r="J17" s="47"/>
      <c r="K17" s="6"/>
      <c r="L17" s="6"/>
      <c r="M17" s="6"/>
      <c r="N17" s="6"/>
      <c r="O17" s="6"/>
      <c r="P17" s="6"/>
      <c r="Q17" s="6"/>
      <c r="R17" s="6"/>
      <c r="S17" s="6"/>
      <c r="T17" s="6"/>
      <c r="U17" s="6"/>
      <c r="V17" s="6"/>
      <c r="W17" s="6"/>
    </row>
    <row r="18" spans="1:23" ht="13" customHeight="1">
      <c r="A18" s="6"/>
      <c r="B18" s="175"/>
      <c r="C18" s="173"/>
      <c r="D18" s="173"/>
      <c r="E18" s="6"/>
      <c r="F18" s="6"/>
      <c r="G18" s="6"/>
      <c r="H18" s="91"/>
      <c r="I18" s="53"/>
      <c r="J18" s="47"/>
      <c r="K18" s="6"/>
      <c r="L18" s="6"/>
      <c r="M18" s="6"/>
      <c r="N18" s="6"/>
      <c r="O18" s="6"/>
      <c r="P18" s="6"/>
      <c r="Q18" s="6"/>
      <c r="R18" s="6"/>
      <c r="S18" s="6"/>
      <c r="T18" s="6"/>
      <c r="U18" s="6"/>
      <c r="V18" s="6"/>
      <c r="W18" s="6"/>
    </row>
    <row r="19" spans="1:23" ht="22" customHeight="1">
      <c r="A19" s="6"/>
      <c r="B19" s="175" t="s">
        <v>116</v>
      </c>
      <c r="C19" s="288">
        <f>Baggrundsinfo!B21</f>
        <v>0</v>
      </c>
      <c r="D19" s="288"/>
      <c r="E19" s="6"/>
      <c r="F19" s="6"/>
      <c r="G19" s="6"/>
      <c r="H19" s="91"/>
      <c r="I19" s="53"/>
      <c r="J19" s="47"/>
      <c r="K19" s="6"/>
      <c r="L19" s="6"/>
      <c r="M19" s="6"/>
      <c r="N19" s="6"/>
      <c r="O19" s="6"/>
      <c r="P19" s="6"/>
      <c r="Q19" s="6"/>
      <c r="R19" s="6"/>
      <c r="S19" s="6"/>
      <c r="T19" s="6"/>
      <c r="U19" s="6"/>
      <c r="V19" s="6"/>
      <c r="W19" s="6"/>
    </row>
    <row r="20" spans="1:23" ht="13" customHeight="1">
      <c r="A20" s="6"/>
      <c r="B20" s="175"/>
      <c r="C20" s="173"/>
      <c r="D20" s="173"/>
      <c r="E20" s="6"/>
      <c r="F20" s="6"/>
      <c r="G20" s="6"/>
      <c r="H20" s="91"/>
      <c r="I20" s="53"/>
      <c r="J20" s="47"/>
      <c r="K20" s="6"/>
      <c r="L20" s="6"/>
      <c r="M20" s="6"/>
      <c r="N20" s="6"/>
      <c r="O20" s="6"/>
      <c r="P20" s="6"/>
      <c r="Q20" s="6"/>
      <c r="R20" s="6"/>
      <c r="S20" s="6"/>
      <c r="T20" s="6"/>
      <c r="U20" s="6"/>
      <c r="V20" s="6"/>
      <c r="W20" s="6"/>
    </row>
    <row r="21" spans="1:23" ht="22" customHeight="1">
      <c r="A21" s="6"/>
      <c r="B21" s="175" t="s">
        <v>72</v>
      </c>
      <c r="C21" s="288">
        <f>Baggrundsinfo!$B$20</f>
        <v>0</v>
      </c>
      <c r="D21" s="288"/>
      <c r="E21" s="6"/>
      <c r="F21" s="6"/>
      <c r="G21" s="6"/>
      <c r="H21" s="91"/>
      <c r="I21" s="53"/>
      <c r="J21" s="47"/>
      <c r="K21" s="6"/>
      <c r="L21" s="6"/>
      <c r="M21" s="6"/>
      <c r="N21" s="6"/>
      <c r="O21" s="6"/>
      <c r="P21" s="6"/>
      <c r="Q21" s="6"/>
      <c r="R21" s="6"/>
      <c r="S21" s="6"/>
      <c r="T21" s="6"/>
      <c r="U21" s="6"/>
      <c r="V21" s="6"/>
      <c r="W21" s="6"/>
    </row>
    <row r="22" spans="1:23" ht="13" customHeight="1">
      <c r="A22" s="6"/>
      <c r="B22" s="175"/>
      <c r="C22" s="173"/>
      <c r="D22" s="173"/>
      <c r="E22" s="6"/>
      <c r="F22" s="6"/>
      <c r="G22" s="6"/>
      <c r="H22" s="91"/>
      <c r="I22" s="53"/>
      <c r="J22" s="47"/>
      <c r="K22" s="6"/>
      <c r="L22" s="6"/>
      <c r="M22" s="6"/>
      <c r="N22" s="6"/>
      <c r="O22" s="6"/>
      <c r="P22" s="6"/>
      <c r="Q22" s="6"/>
      <c r="R22" s="6"/>
      <c r="S22" s="6"/>
      <c r="T22" s="6"/>
      <c r="U22" s="6"/>
      <c r="V22" s="6"/>
      <c r="W22" s="6"/>
    </row>
    <row r="23" spans="1:23" s="182" customFormat="1" ht="81" customHeight="1">
      <c r="A23" s="177"/>
      <c r="B23" s="178" t="s">
        <v>52</v>
      </c>
      <c r="C23" s="287">
        <f>Baggrundsinfo!$B$9</f>
        <v>0</v>
      </c>
      <c r="D23" s="287"/>
      <c r="E23" s="166"/>
      <c r="F23" s="166"/>
      <c r="G23" s="177"/>
      <c r="H23" s="179"/>
      <c r="I23" s="180"/>
      <c r="J23" s="181"/>
      <c r="K23" s="177"/>
      <c r="L23" s="177"/>
      <c r="M23" s="177"/>
      <c r="N23" s="177"/>
      <c r="O23" s="177"/>
      <c r="P23" s="177"/>
      <c r="Q23" s="177"/>
      <c r="R23" s="177"/>
      <c r="S23" s="177"/>
      <c r="T23" s="177"/>
      <c r="U23" s="177"/>
      <c r="V23" s="177"/>
      <c r="W23" s="177"/>
    </row>
    <row r="24" spans="1:23" ht="13" customHeight="1">
      <c r="A24" s="6"/>
      <c r="B24" s="175"/>
      <c r="C24" s="172"/>
      <c r="D24" s="172"/>
      <c r="E24" s="166"/>
      <c r="F24" s="166"/>
      <c r="G24" s="6"/>
      <c r="H24" s="91"/>
      <c r="I24" s="53"/>
      <c r="J24" s="47"/>
      <c r="K24" s="6"/>
      <c r="L24" s="6"/>
      <c r="M24" s="6"/>
      <c r="N24" s="6"/>
      <c r="O24" s="6"/>
      <c r="P24" s="6"/>
      <c r="Q24" s="6"/>
      <c r="R24" s="6"/>
      <c r="S24" s="6"/>
      <c r="T24" s="6"/>
      <c r="U24" s="6"/>
      <c r="V24" s="6"/>
      <c r="W24" s="6"/>
    </row>
    <row r="25" spans="1:23" ht="51" customHeight="1">
      <c r="A25" s="6"/>
      <c r="B25" s="175" t="s">
        <v>48</v>
      </c>
      <c r="C25" s="288">
        <f>Baggrundsinfo!$B$19</f>
        <v>0</v>
      </c>
      <c r="D25" s="288"/>
      <c r="E25" s="6"/>
      <c r="F25" s="6"/>
      <c r="G25" s="6"/>
      <c r="H25" s="91"/>
      <c r="I25" s="53"/>
      <c r="J25" s="47"/>
      <c r="K25" s="6"/>
      <c r="L25" s="6"/>
      <c r="M25" s="6"/>
      <c r="N25" s="6"/>
      <c r="O25" s="6"/>
      <c r="P25" s="6"/>
      <c r="Q25" s="6"/>
      <c r="R25" s="6"/>
      <c r="S25" s="6"/>
      <c r="T25" s="6"/>
      <c r="U25" s="6"/>
      <c r="V25" s="6"/>
      <c r="W25" s="6"/>
    </row>
    <row r="26" spans="1:23" ht="22" customHeight="1">
      <c r="A26" s="6"/>
      <c r="B26" s="6"/>
      <c r="C26" s="6"/>
      <c r="D26" s="22"/>
      <c r="E26" s="6"/>
      <c r="F26" s="6"/>
      <c r="G26" s="6"/>
      <c r="H26" s="91"/>
      <c r="I26" s="53"/>
      <c r="J26" s="47"/>
      <c r="K26" s="6"/>
      <c r="L26" s="6"/>
      <c r="M26" s="6"/>
      <c r="N26" s="6"/>
      <c r="O26" s="6"/>
      <c r="P26" s="6"/>
      <c r="Q26" s="6"/>
      <c r="R26" s="6"/>
      <c r="S26" s="6"/>
      <c r="T26" s="6"/>
      <c r="U26" s="6"/>
      <c r="V26" s="6"/>
      <c r="W26" s="6"/>
    </row>
    <row r="27" spans="1:23">
      <c r="A27" s="6"/>
      <c r="B27" s="6"/>
      <c r="C27" s="6"/>
      <c r="D27" s="6"/>
      <c r="E27" s="6"/>
      <c r="F27" s="6"/>
      <c r="G27" s="6"/>
      <c r="H27" s="6"/>
      <c r="I27" s="6"/>
      <c r="J27" s="6"/>
      <c r="K27" s="6"/>
      <c r="L27" s="6"/>
      <c r="M27" s="6"/>
      <c r="N27" s="6"/>
      <c r="O27" s="6"/>
      <c r="P27" s="6"/>
      <c r="Q27" s="6"/>
      <c r="R27" s="6"/>
      <c r="S27" s="6"/>
      <c r="T27" s="6"/>
      <c r="U27" s="6"/>
      <c r="V27" s="6"/>
      <c r="W27" s="6"/>
    </row>
    <row r="28" spans="1:23" ht="38" customHeight="1">
      <c r="A28" s="6"/>
      <c r="B28" s="153" t="s">
        <v>58</v>
      </c>
      <c r="C28" s="154"/>
      <c r="D28" s="155"/>
      <c r="E28" s="6"/>
      <c r="F28" s="6"/>
      <c r="G28" s="6"/>
      <c r="H28" s="6"/>
      <c r="I28" s="6"/>
      <c r="J28" s="6"/>
      <c r="K28" s="6"/>
      <c r="L28" s="6"/>
      <c r="M28" s="6"/>
      <c r="N28" s="6"/>
      <c r="O28" s="6"/>
      <c r="P28" s="6"/>
      <c r="Q28" s="6"/>
      <c r="R28" s="6"/>
      <c r="S28" s="6"/>
      <c r="T28" s="6"/>
      <c r="U28" s="6"/>
      <c r="V28" s="6"/>
      <c r="W28" s="6"/>
    </row>
    <row r="29" spans="1:23">
      <c r="A29" s="6"/>
      <c r="B29" s="309" t="s">
        <v>59</v>
      </c>
      <c r="C29" s="310"/>
      <c r="D29" s="311"/>
      <c r="E29" s="6"/>
      <c r="F29" s="6"/>
      <c r="G29" s="6"/>
      <c r="H29" s="6"/>
      <c r="I29" s="6"/>
      <c r="J29" s="6"/>
      <c r="K29" s="6"/>
      <c r="L29" s="6"/>
      <c r="M29" s="6"/>
      <c r="N29" s="6"/>
      <c r="O29" s="6"/>
      <c r="P29" s="6"/>
      <c r="Q29" s="6"/>
      <c r="R29" s="6"/>
      <c r="S29" s="6"/>
      <c r="T29" s="6"/>
      <c r="U29" s="6"/>
      <c r="V29" s="6"/>
      <c r="W29" s="6"/>
    </row>
    <row r="30" spans="1:23" ht="14" customHeight="1">
      <c r="A30" s="6"/>
      <c r="B30" s="309"/>
      <c r="C30" s="310"/>
      <c r="D30" s="311"/>
      <c r="E30" s="6"/>
      <c r="F30" s="6"/>
      <c r="G30" s="6"/>
      <c r="H30" s="6"/>
      <c r="I30" s="6"/>
      <c r="J30" s="6"/>
      <c r="K30" s="6"/>
      <c r="L30" s="6"/>
      <c r="M30" s="6"/>
      <c r="N30" s="6"/>
      <c r="O30" s="6"/>
      <c r="P30" s="6"/>
      <c r="Q30" s="6"/>
      <c r="R30" s="6"/>
      <c r="S30" s="6"/>
      <c r="T30" s="6"/>
      <c r="U30" s="6"/>
      <c r="V30" s="6"/>
      <c r="W30" s="6"/>
    </row>
    <row r="31" spans="1:23" ht="16">
      <c r="A31" s="6"/>
      <c r="B31" s="162" t="s">
        <v>117</v>
      </c>
      <c r="C31" s="127" t="s">
        <v>68</v>
      </c>
      <c r="D31" s="307" t="e">
        <f>IF(C32&gt;=0.8, "BESTÅET", "IKKE BESTÅET")</f>
        <v>#DIV/0!</v>
      </c>
      <c r="E31" s="6"/>
      <c r="F31" s="6"/>
      <c r="G31" s="6"/>
      <c r="H31" s="6"/>
      <c r="I31" s="6"/>
      <c r="J31" s="6"/>
      <c r="K31" s="6"/>
      <c r="L31" s="6"/>
      <c r="M31" s="6"/>
      <c r="N31" s="6"/>
      <c r="O31" s="6"/>
      <c r="P31" s="6"/>
      <c r="Q31" s="6"/>
      <c r="R31" s="6"/>
      <c r="S31" s="6"/>
      <c r="T31" s="6"/>
      <c r="U31" s="6"/>
      <c r="V31" s="6"/>
      <c r="W31" s="6"/>
    </row>
    <row r="32" spans="1:23" ht="22" customHeight="1">
      <c r="A32" s="6"/>
      <c r="B32" s="156">
        <f>Interview!$J$17</f>
        <v>0</v>
      </c>
      <c r="C32" s="157" t="e">
        <f>B32/C19</f>
        <v>#DIV/0!</v>
      </c>
      <c r="D32" s="308"/>
      <c r="E32" s="6"/>
      <c r="F32" s="6"/>
      <c r="G32" s="6"/>
      <c r="H32" s="6"/>
      <c r="I32" s="6"/>
      <c r="J32" s="6"/>
      <c r="K32" s="6"/>
      <c r="L32" s="6"/>
      <c r="M32" s="6"/>
      <c r="N32" s="6"/>
      <c r="O32" s="6"/>
      <c r="P32" s="6"/>
      <c r="Q32" s="6"/>
      <c r="R32" s="6"/>
      <c r="S32" s="6"/>
      <c r="T32" s="6"/>
      <c r="U32" s="6"/>
      <c r="V32" s="6"/>
      <c r="W32" s="6"/>
    </row>
    <row r="33" spans="1:23" ht="16">
      <c r="A33" s="6"/>
      <c r="B33" s="90"/>
      <c r="C33" s="104"/>
      <c r="D33" s="105"/>
      <c r="E33" s="6"/>
      <c r="F33" s="6"/>
      <c r="G33" s="6"/>
      <c r="H33" s="6"/>
      <c r="I33" s="6"/>
      <c r="J33" s="6"/>
      <c r="K33" s="6"/>
      <c r="L33" s="6"/>
      <c r="M33" s="6"/>
      <c r="N33" s="6"/>
      <c r="O33" s="6"/>
      <c r="P33" s="6"/>
      <c r="Q33" s="6"/>
      <c r="R33" s="6"/>
      <c r="S33" s="6"/>
      <c r="T33" s="6"/>
      <c r="U33" s="6"/>
      <c r="V33" s="6"/>
      <c r="W33" s="6"/>
    </row>
    <row r="34" spans="1:23">
      <c r="A34" s="6"/>
      <c r="B34" s="6"/>
      <c r="C34" s="6"/>
      <c r="D34" s="6"/>
      <c r="E34" s="6"/>
      <c r="F34" s="52"/>
      <c r="G34" s="22"/>
      <c r="H34" s="22"/>
      <c r="I34" s="22"/>
      <c r="J34" s="6"/>
      <c r="K34" s="79"/>
      <c r="L34" s="6"/>
      <c r="M34" s="6"/>
      <c r="N34" s="6"/>
      <c r="O34" s="6"/>
      <c r="P34" s="6"/>
      <c r="Q34" s="6"/>
      <c r="R34" s="6"/>
      <c r="S34" s="6"/>
      <c r="T34" s="6"/>
      <c r="U34" s="6"/>
      <c r="V34" s="6"/>
      <c r="W34" s="6"/>
    </row>
    <row r="35" spans="1:23" ht="22" customHeight="1">
      <c r="A35" s="58"/>
      <c r="B35" s="296" t="s">
        <v>23</v>
      </c>
      <c r="C35" s="297"/>
      <c r="D35" s="298"/>
      <c r="E35" s="58"/>
      <c r="F35" s="6"/>
      <c r="G35" s="6"/>
      <c r="H35" s="6"/>
      <c r="I35" s="6"/>
      <c r="J35" s="53"/>
      <c r="K35" s="6"/>
      <c r="L35" s="6"/>
      <c r="M35" s="6"/>
      <c r="N35" s="6"/>
      <c r="O35" s="6"/>
      <c r="P35" s="6"/>
      <c r="Q35" s="6"/>
      <c r="R35" s="6"/>
      <c r="S35" s="6"/>
      <c r="T35" s="6"/>
      <c r="U35" s="6"/>
      <c r="V35" s="6"/>
      <c r="W35" s="6"/>
    </row>
    <row r="36" spans="1:23" ht="15" customHeight="1">
      <c r="A36" s="58"/>
      <c r="B36" s="299"/>
      <c r="C36" s="300"/>
      <c r="D36" s="301"/>
      <c r="E36" s="59"/>
      <c r="F36" s="6"/>
      <c r="G36" s="6"/>
      <c r="H36" s="6"/>
      <c r="I36" s="6"/>
      <c r="J36" s="54"/>
      <c r="K36" s="6"/>
      <c r="L36" s="6"/>
      <c r="M36" s="6"/>
      <c r="N36" s="6"/>
      <c r="O36" s="6"/>
      <c r="P36" s="6"/>
      <c r="Q36" s="6"/>
      <c r="R36" s="6"/>
      <c r="S36" s="6"/>
      <c r="T36" s="6"/>
      <c r="U36" s="6"/>
      <c r="V36" s="6"/>
      <c r="W36" s="6"/>
    </row>
    <row r="37" spans="1:23" ht="28" customHeight="1">
      <c r="A37" s="58"/>
      <c r="B37" s="302" t="s">
        <v>60</v>
      </c>
      <c r="C37" s="303"/>
      <c r="D37" s="304"/>
      <c r="E37" s="60"/>
      <c r="F37" s="6"/>
      <c r="G37" s="6"/>
      <c r="H37" s="6"/>
      <c r="I37" s="53"/>
      <c r="J37" s="22"/>
      <c r="K37" s="6"/>
      <c r="L37" s="6"/>
      <c r="M37" s="6"/>
      <c r="N37" s="6"/>
      <c r="O37" s="6"/>
      <c r="P37" s="6"/>
      <c r="Q37" s="6"/>
      <c r="R37" s="6"/>
      <c r="S37" s="6"/>
      <c r="T37" s="6"/>
      <c r="U37" s="6"/>
      <c r="V37" s="6"/>
      <c r="W37" s="6"/>
    </row>
    <row r="38" spans="1:23" ht="16" customHeight="1">
      <c r="A38" s="58"/>
      <c r="B38" s="161" t="s">
        <v>118</v>
      </c>
      <c r="C38" s="126" t="s">
        <v>68</v>
      </c>
      <c r="D38" s="294" t="e">
        <f>IF(C39&gt;=0.8, "BESTÅET", "IKKE BESTÅET")</f>
        <v>#DIV/0!</v>
      </c>
      <c r="E38" s="56"/>
      <c r="F38" s="6"/>
      <c r="G38" s="6"/>
      <c r="H38" s="6"/>
      <c r="I38" s="54"/>
      <c r="J38" s="22"/>
      <c r="L38" s="6"/>
      <c r="M38" s="6"/>
      <c r="N38" s="6"/>
      <c r="O38" s="6"/>
      <c r="P38" s="6"/>
      <c r="Q38" s="6"/>
      <c r="R38" s="6"/>
      <c r="S38" s="6"/>
      <c r="T38" s="6"/>
      <c r="U38" s="6"/>
      <c r="V38" s="6"/>
      <c r="W38" s="6"/>
    </row>
    <row r="39" spans="1:23" ht="22" customHeight="1">
      <c r="A39" s="58"/>
      <c r="B39" s="151">
        <f>Interview!$I$17</f>
        <v>0</v>
      </c>
      <c r="C39" s="152" t="e">
        <f>B39/C19</f>
        <v>#DIV/0!</v>
      </c>
      <c r="D39" s="295"/>
      <c r="E39" s="56"/>
      <c r="F39" s="6"/>
      <c r="G39" s="6"/>
      <c r="H39" s="6"/>
      <c r="I39" s="55"/>
      <c r="J39" s="47"/>
      <c r="K39" s="6"/>
      <c r="L39" s="6"/>
      <c r="M39" s="6"/>
      <c r="N39" s="6"/>
      <c r="O39" s="6"/>
      <c r="P39" s="6"/>
      <c r="Q39" s="6"/>
      <c r="R39" s="6"/>
      <c r="S39" s="6"/>
      <c r="T39" s="6"/>
      <c r="U39" s="6"/>
      <c r="V39" s="6"/>
      <c r="W39" s="6"/>
    </row>
    <row r="40" spans="1:23" ht="11" customHeight="1">
      <c r="A40" s="6"/>
      <c r="B40" s="6"/>
      <c r="C40" s="6"/>
      <c r="D40" s="6"/>
      <c r="E40" s="6"/>
      <c r="F40" s="6"/>
      <c r="G40" s="6"/>
      <c r="H40" s="6"/>
      <c r="I40" s="6"/>
      <c r="J40" s="50"/>
      <c r="K40" s="50"/>
      <c r="L40" s="50"/>
      <c r="M40" s="50"/>
      <c r="N40" s="48"/>
      <c r="O40" s="48"/>
      <c r="P40" s="22"/>
      <c r="Q40" s="6"/>
      <c r="R40" s="6"/>
      <c r="S40" s="6"/>
      <c r="T40" s="6"/>
      <c r="U40" s="6"/>
      <c r="V40" s="6"/>
      <c r="W40" s="6"/>
    </row>
    <row r="41" spans="1:23" ht="11" customHeight="1">
      <c r="A41" s="6"/>
      <c r="B41" s="49"/>
      <c r="C41" s="64"/>
      <c r="D41" s="6"/>
      <c r="E41" s="6"/>
      <c r="F41" s="6"/>
      <c r="G41" s="6"/>
      <c r="H41" s="6"/>
      <c r="I41" s="6"/>
      <c r="J41" s="50"/>
      <c r="K41" s="50"/>
      <c r="L41" s="50"/>
      <c r="M41" s="50"/>
      <c r="N41" s="48"/>
      <c r="O41" s="48"/>
      <c r="P41" s="22"/>
      <c r="Q41" s="6"/>
      <c r="R41" s="6"/>
      <c r="S41" s="6"/>
      <c r="T41" s="6"/>
      <c r="U41" s="6"/>
      <c r="V41" s="6"/>
      <c r="W41" s="6"/>
    </row>
    <row r="42" spans="1:23" ht="40" customHeight="1">
      <c r="A42" s="22"/>
      <c r="B42" s="129" t="s">
        <v>57</v>
      </c>
      <c r="C42" s="130"/>
      <c r="D42" s="131"/>
      <c r="E42" s="6"/>
      <c r="F42" s="6"/>
      <c r="G42" s="6"/>
      <c r="H42" s="6"/>
      <c r="I42" s="6"/>
      <c r="J42" s="22"/>
      <c r="K42" s="22"/>
      <c r="L42" s="22"/>
      <c r="M42" s="22"/>
      <c r="N42" s="6"/>
      <c r="O42" s="6"/>
      <c r="P42" s="22"/>
      <c r="Q42" s="6"/>
      <c r="R42" s="6"/>
      <c r="S42" s="6"/>
      <c r="T42" s="6"/>
      <c r="U42" s="6"/>
      <c r="V42" s="6"/>
      <c r="W42" s="6"/>
    </row>
    <row r="43" spans="1:23" ht="54" customHeight="1">
      <c r="A43" s="22"/>
      <c r="B43" s="292" t="s">
        <v>63</v>
      </c>
      <c r="C43" s="293"/>
      <c r="D43" s="132" t="s">
        <v>54</v>
      </c>
      <c r="E43" s="22"/>
      <c r="F43" s="22"/>
      <c r="G43" s="6"/>
      <c r="H43" s="22"/>
      <c r="I43" s="6"/>
      <c r="J43" s="22"/>
      <c r="K43" s="22"/>
      <c r="L43" s="6"/>
      <c r="M43" s="6"/>
      <c r="N43" s="6"/>
      <c r="O43" s="6"/>
      <c r="P43" s="22"/>
      <c r="Q43" s="6"/>
      <c r="R43" s="6"/>
      <c r="S43" s="6"/>
      <c r="T43" s="6"/>
      <c r="U43" s="6"/>
      <c r="V43" s="6"/>
      <c r="W43" s="6"/>
    </row>
    <row r="44" spans="1:23" ht="28" customHeight="1">
      <c r="A44" s="57"/>
      <c r="B44" s="305" t="s">
        <v>168</v>
      </c>
      <c r="C44" s="306"/>
      <c r="D44" s="133" t="e">
        <f>Interview!$M$17</f>
        <v>#DIV/0!</v>
      </c>
      <c r="E44" s="53"/>
      <c r="F44" s="6"/>
      <c r="G44" s="6"/>
      <c r="H44" s="6"/>
      <c r="J44" s="22"/>
      <c r="K44" s="22"/>
      <c r="L44" s="22"/>
      <c r="M44" s="22"/>
      <c r="N44" s="6"/>
      <c r="O44" s="6"/>
      <c r="P44" s="22"/>
      <c r="Q44" s="6"/>
      <c r="R44" s="6"/>
      <c r="S44" s="6"/>
      <c r="T44" s="6"/>
      <c r="U44" s="6"/>
      <c r="V44" s="6"/>
      <c r="W44" s="6"/>
    </row>
    <row r="45" spans="1:23" ht="28" customHeight="1">
      <c r="A45" s="57"/>
      <c r="B45" s="289" t="s">
        <v>169</v>
      </c>
      <c r="C45" s="290"/>
      <c r="D45" s="133" t="e">
        <f>Interview!$N$17</f>
        <v>#DIV/0!</v>
      </c>
      <c r="E45" s="53"/>
      <c r="F45" s="6"/>
      <c r="G45" s="6"/>
      <c r="H45" s="6"/>
      <c r="I45" s="6"/>
      <c r="J45" s="22"/>
      <c r="K45" s="22"/>
      <c r="L45" s="6"/>
      <c r="M45" s="6"/>
      <c r="N45" s="6"/>
      <c r="O45" s="6"/>
      <c r="P45" s="22"/>
      <c r="Q45" s="6"/>
      <c r="R45" s="6"/>
      <c r="S45" s="6"/>
      <c r="T45" s="6"/>
      <c r="U45" s="6"/>
      <c r="V45" s="6"/>
      <c r="W45" s="6"/>
    </row>
    <row r="46" spans="1:23" ht="29" customHeight="1">
      <c r="A46" s="57"/>
      <c r="B46" s="291" t="s">
        <v>162</v>
      </c>
      <c r="C46" s="290"/>
      <c r="D46" s="133" t="e">
        <f>Interview!$O$17</f>
        <v>#DIV/0!</v>
      </c>
      <c r="E46" s="53"/>
      <c r="F46" s="6"/>
      <c r="G46" s="6"/>
      <c r="H46" s="6"/>
      <c r="I46" s="6"/>
      <c r="J46" s="22"/>
      <c r="K46" s="22"/>
      <c r="L46" s="6"/>
      <c r="M46" s="6"/>
      <c r="N46" s="6"/>
      <c r="O46" s="6"/>
      <c r="P46" s="22"/>
      <c r="Q46" s="6"/>
      <c r="R46" s="6"/>
      <c r="S46" s="6"/>
      <c r="T46" s="6"/>
      <c r="U46" s="6"/>
      <c r="V46" s="6"/>
      <c r="W46" s="6"/>
    </row>
    <row r="47" spans="1:23" ht="29" customHeight="1">
      <c r="A47" s="57"/>
      <c r="B47" s="291" t="s">
        <v>170</v>
      </c>
      <c r="C47" s="290"/>
      <c r="D47" s="133" t="e">
        <f>Interview!$P$17</f>
        <v>#DIV/0!</v>
      </c>
      <c r="E47" s="53"/>
      <c r="F47" s="6"/>
      <c r="G47" s="6"/>
      <c r="H47" s="6"/>
      <c r="I47" s="6"/>
      <c r="J47" s="22"/>
      <c r="K47" s="22"/>
      <c r="L47" s="6"/>
      <c r="M47" s="6"/>
      <c r="N47" s="6"/>
      <c r="O47" s="6"/>
      <c r="P47" s="6"/>
      <c r="Q47" s="6"/>
      <c r="R47" s="6"/>
      <c r="S47" s="6"/>
      <c r="T47" s="6"/>
      <c r="U47" s="6"/>
      <c r="V47" s="6"/>
      <c r="W47" s="6"/>
    </row>
    <row r="48" spans="1:23" ht="30" customHeight="1">
      <c r="A48" s="57"/>
      <c r="B48" s="289" t="s">
        <v>171</v>
      </c>
      <c r="C48" s="290"/>
      <c r="D48" s="133" t="e">
        <f>Interview!$Q$17</f>
        <v>#DIV/0!</v>
      </c>
      <c r="E48" s="53"/>
      <c r="F48" s="6"/>
      <c r="G48" s="6"/>
      <c r="H48" s="6"/>
      <c r="I48" s="6"/>
      <c r="J48" s="22"/>
      <c r="K48" s="22"/>
      <c r="L48" s="6"/>
      <c r="M48" s="6"/>
      <c r="N48" s="6"/>
      <c r="O48" s="6"/>
      <c r="P48" s="6"/>
      <c r="Q48" s="6"/>
      <c r="R48" s="6"/>
      <c r="S48" s="6"/>
      <c r="T48" s="6"/>
      <c r="U48" s="6"/>
      <c r="V48" s="6"/>
      <c r="W48" s="6"/>
    </row>
    <row r="49" spans="1:23" ht="19">
      <c r="A49" s="57"/>
      <c r="B49" s="80"/>
      <c r="C49" s="80"/>
      <c r="D49" s="106"/>
      <c r="E49" s="80"/>
      <c r="F49" s="80"/>
      <c r="G49" s="65"/>
      <c r="H49" s="6"/>
      <c r="I49" s="6"/>
      <c r="J49" s="22"/>
      <c r="K49" s="22"/>
      <c r="L49" s="6"/>
      <c r="M49" s="6"/>
      <c r="N49" s="6"/>
      <c r="O49" s="6"/>
      <c r="P49" s="6"/>
      <c r="Q49" s="6"/>
      <c r="R49" s="6"/>
      <c r="S49" s="6"/>
      <c r="T49" s="6"/>
      <c r="U49" s="6"/>
      <c r="V49" s="6"/>
      <c r="W49" s="6"/>
    </row>
    <row r="50" spans="1:23" ht="26" customHeight="1">
      <c r="A50" s="6"/>
      <c r="B50" s="6"/>
      <c r="C50" s="134" t="s">
        <v>78</v>
      </c>
      <c r="D50" s="135" t="e">
        <f>AVERAGE(D44:D48)</f>
        <v>#DIV/0!</v>
      </c>
      <c r="F50" s="6"/>
      <c r="G50" s="6"/>
      <c r="H50" s="6"/>
      <c r="I50" s="6"/>
      <c r="J50" s="53"/>
      <c r="K50" s="53"/>
      <c r="L50" s="6"/>
      <c r="M50" s="6"/>
      <c r="N50" s="6"/>
      <c r="O50" s="6"/>
      <c r="P50" s="6"/>
      <c r="Q50" s="6"/>
      <c r="R50" s="6"/>
      <c r="S50" s="6"/>
      <c r="T50" s="6"/>
      <c r="U50" s="6"/>
      <c r="V50" s="6"/>
      <c r="W50" s="6"/>
    </row>
    <row r="51" spans="1:23" ht="5" customHeight="1">
      <c r="A51" s="6"/>
      <c r="B51" s="6"/>
      <c r="C51" s="6"/>
      <c r="D51" s="6"/>
      <c r="E51" s="6"/>
      <c r="F51" s="6"/>
      <c r="G51" s="6"/>
      <c r="H51" s="6"/>
      <c r="I51" s="6"/>
      <c r="J51" s="6"/>
      <c r="K51" s="6"/>
      <c r="L51" s="6"/>
      <c r="M51" s="6"/>
      <c r="N51" s="6"/>
      <c r="O51" s="6"/>
      <c r="P51" s="6"/>
      <c r="Q51" s="6"/>
      <c r="R51" s="6"/>
      <c r="S51" s="6"/>
      <c r="T51" s="6"/>
      <c r="U51" s="6"/>
      <c r="V51" s="6"/>
      <c r="W51" s="6"/>
    </row>
    <row r="52" spans="1:23" ht="39" customHeight="1">
      <c r="A52" s="6"/>
      <c r="B52" s="6"/>
      <c r="C52" s="6"/>
      <c r="D52" s="136" t="e">
        <f>IF(D50&gt;=4, "BESTÅET", "IKKE BESTÅET")</f>
        <v>#DIV/0!</v>
      </c>
      <c r="E52" s="6"/>
      <c r="F52" s="6"/>
      <c r="G52" s="6"/>
      <c r="H52" s="6"/>
      <c r="I52" s="6"/>
      <c r="J52" s="6"/>
      <c r="K52" s="6"/>
      <c r="L52" s="6"/>
      <c r="M52" s="6"/>
      <c r="N52" s="6"/>
      <c r="O52" s="6"/>
      <c r="P52" s="6"/>
      <c r="Q52" s="6"/>
      <c r="R52" s="6"/>
      <c r="S52" s="6"/>
      <c r="T52" s="6"/>
      <c r="U52" s="6"/>
      <c r="V52" s="6"/>
      <c r="W52" s="6"/>
    </row>
    <row r="53" spans="1:23" s="6" customFormat="1">
      <c r="G53" s="66"/>
    </row>
    <row r="54" spans="1:23" ht="14" customHeight="1">
      <c r="A54" s="6"/>
      <c r="B54" s="6"/>
      <c r="D54" s="6"/>
      <c r="E54" s="6"/>
      <c r="F54" s="6"/>
      <c r="G54" s="6"/>
      <c r="H54" s="6"/>
      <c r="I54" s="6"/>
      <c r="J54" s="6"/>
      <c r="K54" s="6"/>
      <c r="L54" s="6"/>
      <c r="M54" s="6"/>
      <c r="N54" s="6"/>
      <c r="O54" s="6"/>
      <c r="P54" s="6"/>
      <c r="Q54" s="6"/>
      <c r="R54" s="6"/>
      <c r="S54" s="6"/>
      <c r="T54" s="6"/>
      <c r="U54" s="6"/>
      <c r="V54" s="6"/>
      <c r="W54" s="6"/>
    </row>
    <row r="55" spans="1:23" ht="31" customHeight="1">
      <c r="A55" s="6"/>
      <c r="B55" s="89" t="s">
        <v>79</v>
      </c>
      <c r="C55" s="6"/>
      <c r="D55" s="6"/>
      <c r="E55" s="6"/>
      <c r="F55" s="6"/>
      <c r="G55" s="6"/>
      <c r="H55" s="6"/>
      <c r="I55" s="6"/>
      <c r="J55" s="6"/>
      <c r="K55" s="6"/>
      <c r="L55" s="6"/>
      <c r="M55" s="6"/>
      <c r="N55" s="6"/>
      <c r="O55" s="6"/>
      <c r="P55" s="6"/>
      <c r="Q55" s="6"/>
      <c r="R55" s="6"/>
      <c r="S55" s="6"/>
      <c r="T55" s="6"/>
      <c r="U55" s="6"/>
      <c r="V55" s="6"/>
      <c r="W55" s="6"/>
    </row>
    <row r="56" spans="1:23" ht="22" customHeight="1">
      <c r="A56" s="6"/>
      <c r="B56" s="6"/>
      <c r="C56" s="137" t="s">
        <v>23</v>
      </c>
      <c r="D56" s="140" t="e">
        <f>D38</f>
        <v>#DIV/0!</v>
      </c>
      <c r="E56" s="6"/>
      <c r="F56" s="6"/>
      <c r="G56" s="6"/>
      <c r="H56" s="6"/>
      <c r="I56" s="6"/>
      <c r="J56" s="6"/>
      <c r="K56" s="6"/>
      <c r="L56" s="6"/>
      <c r="M56" s="6"/>
      <c r="N56" s="6"/>
      <c r="O56" s="6"/>
      <c r="P56" s="6"/>
      <c r="Q56" s="6"/>
      <c r="R56" s="6"/>
      <c r="S56" s="6"/>
      <c r="T56" s="6"/>
      <c r="U56" s="6"/>
      <c r="V56" s="6"/>
      <c r="W56" s="6"/>
    </row>
    <row r="57" spans="1:23" ht="22" customHeight="1">
      <c r="A57" s="6"/>
      <c r="B57" s="6"/>
      <c r="C57" s="138" t="s">
        <v>58</v>
      </c>
      <c r="D57" s="140" t="e">
        <f>D31</f>
        <v>#DIV/0!</v>
      </c>
      <c r="E57" s="6"/>
      <c r="F57" s="6"/>
      <c r="G57" s="6"/>
      <c r="H57" s="6"/>
      <c r="I57" s="6"/>
      <c r="J57" s="6"/>
      <c r="K57" s="6"/>
      <c r="L57" s="6"/>
      <c r="M57" s="6"/>
      <c r="N57" s="6"/>
      <c r="O57" s="6"/>
      <c r="P57" s="6"/>
      <c r="Q57" s="6"/>
      <c r="R57" s="6"/>
      <c r="S57" s="6"/>
      <c r="T57" s="6"/>
      <c r="U57" s="6"/>
      <c r="V57" s="6"/>
      <c r="W57" s="6"/>
    </row>
    <row r="58" spans="1:23" ht="24" customHeight="1">
      <c r="A58" s="6"/>
      <c r="B58" s="6"/>
      <c r="C58" s="139" t="s">
        <v>57</v>
      </c>
      <c r="D58" s="140" t="e">
        <f>D52</f>
        <v>#DIV/0!</v>
      </c>
      <c r="E58" s="22"/>
      <c r="F58" s="6"/>
      <c r="G58" s="6"/>
      <c r="H58" s="6"/>
      <c r="I58" s="22"/>
      <c r="J58" s="6"/>
      <c r="K58" s="6"/>
      <c r="L58" s="6"/>
      <c r="M58" s="6"/>
      <c r="N58" s="6"/>
      <c r="O58" s="6"/>
      <c r="P58" s="6"/>
      <c r="Q58" s="6"/>
      <c r="R58" s="6"/>
      <c r="S58" s="6"/>
      <c r="T58" s="6"/>
      <c r="U58" s="6"/>
      <c r="V58" s="6"/>
      <c r="W58" s="6"/>
    </row>
    <row r="59" spans="1:23" ht="30" customHeight="1">
      <c r="A59" s="6"/>
      <c r="B59" s="141" t="s">
        <v>82</v>
      </c>
      <c r="C59" s="107"/>
      <c r="D59" s="108" t="str">
        <f>IF(COUNTIF(D56:D58,"BESTÅET")&lt;3, "IKKE BESTÅET", "BESTÅET")</f>
        <v>IKKE BESTÅET</v>
      </c>
      <c r="E59" s="6"/>
      <c r="F59" s="6"/>
      <c r="G59" s="6"/>
      <c r="H59" s="6"/>
      <c r="I59" s="6"/>
      <c r="J59" s="6"/>
      <c r="K59" s="6"/>
      <c r="L59" s="6"/>
      <c r="M59" s="6"/>
      <c r="N59" s="6"/>
      <c r="O59" s="6"/>
      <c r="P59" s="6"/>
      <c r="Q59" s="6"/>
      <c r="R59" s="6"/>
      <c r="S59" s="6"/>
      <c r="T59" s="6"/>
      <c r="U59" s="6"/>
      <c r="V59" s="6"/>
      <c r="W59" s="6"/>
    </row>
    <row r="60" spans="1:23">
      <c r="A60" s="6"/>
      <c r="B60" s="6"/>
      <c r="C60" s="6"/>
      <c r="D60" s="6"/>
      <c r="E60" s="6"/>
      <c r="F60" s="6"/>
      <c r="G60" s="6"/>
      <c r="H60" s="6"/>
      <c r="I60" s="6"/>
      <c r="J60" s="6"/>
      <c r="K60" s="6"/>
      <c r="L60" s="6"/>
      <c r="M60" s="6"/>
      <c r="N60" s="6"/>
      <c r="O60" s="6"/>
      <c r="P60" s="6"/>
      <c r="Q60" s="6"/>
      <c r="R60" s="6"/>
      <c r="S60" s="6"/>
      <c r="T60" s="6"/>
      <c r="U60" s="6"/>
      <c r="V60" s="6"/>
      <c r="W60" s="6"/>
    </row>
    <row r="61" spans="1:23" ht="44" customHeight="1">
      <c r="A61" s="6"/>
      <c r="B61" s="183" t="s">
        <v>123</v>
      </c>
      <c r="C61" s="284"/>
      <c r="D61" s="285"/>
      <c r="E61" s="6"/>
      <c r="F61" s="6"/>
      <c r="G61" s="6"/>
      <c r="H61" s="6"/>
      <c r="I61" s="6"/>
      <c r="J61" s="6"/>
      <c r="K61" s="6"/>
      <c r="L61" s="6"/>
      <c r="M61" s="6"/>
      <c r="N61" s="6"/>
      <c r="O61" s="6"/>
      <c r="P61" s="6"/>
      <c r="Q61" s="6"/>
      <c r="R61" s="6"/>
      <c r="S61" s="6"/>
      <c r="T61" s="6"/>
      <c r="U61" s="6"/>
      <c r="V61" s="6"/>
      <c r="W61" s="6"/>
    </row>
    <row r="62" spans="1:23">
      <c r="A62" s="6"/>
      <c r="B62" s="6"/>
      <c r="C62" s="6"/>
      <c r="D62" s="6"/>
      <c r="E62" s="6"/>
      <c r="F62" s="6"/>
      <c r="G62" s="6"/>
      <c r="H62" s="6"/>
      <c r="I62" s="6"/>
      <c r="J62" s="6"/>
      <c r="K62" s="6"/>
      <c r="L62" s="6"/>
      <c r="M62" s="6"/>
      <c r="N62" s="6"/>
      <c r="O62" s="6"/>
      <c r="P62" s="6"/>
      <c r="Q62" s="6"/>
      <c r="R62" s="6"/>
      <c r="S62" s="6"/>
      <c r="T62" s="6"/>
      <c r="U62" s="6"/>
      <c r="V62" s="6"/>
      <c r="W62" s="6"/>
    </row>
    <row r="63" spans="1:23" ht="27" customHeight="1">
      <c r="A63" s="6"/>
      <c r="B63" s="22"/>
      <c r="C63" s="6"/>
      <c r="E63" s="22"/>
      <c r="F63" s="22"/>
      <c r="G63" s="22"/>
      <c r="H63" s="22"/>
      <c r="I63" s="22"/>
      <c r="J63" s="22"/>
      <c r="K63" s="22"/>
      <c r="L63" s="22"/>
      <c r="M63" s="22"/>
      <c r="N63" s="6"/>
      <c r="O63" s="6"/>
      <c r="P63" s="6"/>
      <c r="Q63" s="6"/>
      <c r="R63" s="6"/>
      <c r="S63" s="6"/>
      <c r="T63" s="6"/>
      <c r="U63" s="6"/>
      <c r="V63" s="6"/>
      <c r="W63" s="6"/>
    </row>
    <row r="64" spans="1:23">
      <c r="A64" s="6"/>
      <c r="B64" s="6"/>
      <c r="C64" s="6"/>
      <c r="D64" s="6"/>
      <c r="E64" s="6"/>
      <c r="F64" s="6"/>
      <c r="G64" s="6"/>
      <c r="H64" s="6"/>
      <c r="I64" s="6"/>
      <c r="J64" s="6"/>
      <c r="K64" s="6"/>
      <c r="L64" s="6"/>
      <c r="M64" s="6"/>
      <c r="N64" s="6"/>
      <c r="O64" s="6"/>
      <c r="P64" s="6"/>
      <c r="Q64" s="6"/>
      <c r="R64" s="6"/>
      <c r="S64" s="6"/>
      <c r="T64" s="6"/>
      <c r="U64" s="6"/>
      <c r="V64" s="6"/>
    </row>
    <row r="65" spans="1:22">
      <c r="A65" s="6"/>
      <c r="B65" s="6"/>
      <c r="C65" s="6"/>
      <c r="D65" s="6"/>
      <c r="E65" s="6"/>
      <c r="F65" s="6"/>
      <c r="G65" s="6"/>
      <c r="H65" s="6"/>
      <c r="I65" s="6"/>
      <c r="J65" s="6"/>
      <c r="K65" s="6"/>
      <c r="L65" s="6"/>
      <c r="M65" s="6"/>
      <c r="N65" s="6"/>
      <c r="O65" s="6"/>
      <c r="P65" s="6"/>
      <c r="Q65" s="6"/>
      <c r="R65" s="6"/>
      <c r="S65" s="6"/>
      <c r="T65" s="6"/>
      <c r="U65" s="6"/>
      <c r="V65" s="6"/>
    </row>
    <row r="66" spans="1:22">
      <c r="A66" s="6"/>
      <c r="B66" s="6"/>
      <c r="C66" s="6"/>
      <c r="D66" s="6"/>
      <c r="E66" s="6"/>
      <c r="F66" s="6"/>
      <c r="G66" s="6"/>
      <c r="H66" s="6"/>
      <c r="I66" s="6"/>
      <c r="J66" s="6"/>
      <c r="K66" s="6"/>
      <c r="L66" s="6"/>
      <c r="M66" s="6"/>
      <c r="N66" s="6"/>
      <c r="O66" s="6"/>
      <c r="P66" s="6"/>
      <c r="Q66" s="6"/>
      <c r="R66" s="6"/>
      <c r="S66" s="6"/>
      <c r="T66" s="6"/>
      <c r="U66" s="6"/>
      <c r="V66" s="6"/>
    </row>
    <row r="67" spans="1:22">
      <c r="A67" s="6"/>
      <c r="B67" s="6"/>
      <c r="C67" s="6"/>
      <c r="D67" s="6"/>
      <c r="E67" s="6"/>
      <c r="F67" s="6"/>
      <c r="G67" s="6"/>
      <c r="H67" s="6"/>
      <c r="I67" s="6"/>
      <c r="J67" s="6"/>
      <c r="K67" s="6"/>
      <c r="L67" s="6"/>
      <c r="M67" s="6"/>
      <c r="N67" s="6"/>
      <c r="O67" s="6"/>
      <c r="P67" s="6"/>
      <c r="Q67" s="6"/>
      <c r="R67" s="6"/>
      <c r="S67" s="6"/>
      <c r="T67" s="6"/>
      <c r="U67" s="6"/>
      <c r="V67" s="6"/>
    </row>
    <row r="68" spans="1:22">
      <c r="A68" s="6"/>
      <c r="B68" s="6"/>
      <c r="C68" s="6"/>
      <c r="D68" s="6"/>
      <c r="E68" s="6"/>
      <c r="F68" s="6"/>
      <c r="G68" s="6"/>
      <c r="H68" s="6"/>
      <c r="I68" s="6"/>
      <c r="J68" s="6"/>
      <c r="K68" s="6"/>
      <c r="L68" s="6"/>
      <c r="M68" s="6"/>
      <c r="N68" s="6"/>
      <c r="O68" s="6"/>
      <c r="P68" s="6"/>
      <c r="Q68" s="6"/>
      <c r="R68" s="6"/>
      <c r="S68" s="6"/>
      <c r="T68" s="6"/>
      <c r="U68" s="6"/>
      <c r="V68" s="6"/>
    </row>
    <row r="69" spans="1:22">
      <c r="A69" s="6"/>
      <c r="B69" s="6"/>
      <c r="C69" s="6"/>
      <c r="D69" s="6"/>
      <c r="E69" s="6"/>
      <c r="F69" s="6"/>
      <c r="G69" s="6"/>
      <c r="H69" s="6"/>
      <c r="I69" s="6"/>
      <c r="J69" s="6"/>
      <c r="K69" s="6"/>
      <c r="L69" s="6"/>
      <c r="M69" s="6"/>
      <c r="N69" s="6"/>
      <c r="O69" s="6"/>
      <c r="P69" s="6"/>
      <c r="Q69" s="6"/>
      <c r="R69" s="6"/>
      <c r="S69" s="6"/>
      <c r="T69" s="6"/>
      <c r="U69" s="6"/>
      <c r="V69" s="6"/>
    </row>
    <row r="70" spans="1:22">
      <c r="A70" s="6"/>
      <c r="B70" s="6"/>
      <c r="C70" s="6"/>
      <c r="D70" s="6"/>
      <c r="E70" s="6"/>
      <c r="F70" s="6"/>
      <c r="G70" s="6"/>
      <c r="H70" s="6"/>
      <c r="I70" s="6"/>
    </row>
    <row r="71" spans="1:22">
      <c r="A71" s="6"/>
      <c r="B71" s="6"/>
      <c r="C71" s="6"/>
      <c r="D71" s="6"/>
      <c r="E71" s="6"/>
      <c r="F71" s="6"/>
      <c r="G71" s="6"/>
      <c r="H71" s="6"/>
      <c r="I71" s="6"/>
    </row>
    <row r="72" spans="1:22">
      <c r="A72" s="6"/>
      <c r="B72" s="6"/>
      <c r="C72" s="6"/>
      <c r="D72" s="6"/>
      <c r="E72" s="6"/>
      <c r="F72" s="6"/>
      <c r="G72" s="6"/>
      <c r="H72" s="6"/>
      <c r="I72" s="6"/>
    </row>
    <row r="73" spans="1:22">
      <c r="A73" s="6"/>
      <c r="B73" s="6"/>
      <c r="C73" s="6"/>
      <c r="D73" s="6"/>
      <c r="E73" s="6"/>
      <c r="F73" s="6"/>
      <c r="G73" s="6"/>
      <c r="H73" s="6"/>
      <c r="I73" s="6"/>
    </row>
    <row r="74" spans="1:22">
      <c r="A74" s="6"/>
      <c r="B74" s="6"/>
      <c r="C74" s="6"/>
      <c r="D74" s="6"/>
      <c r="E74" s="6"/>
      <c r="F74" s="6"/>
      <c r="G74" s="6"/>
      <c r="H74" s="6"/>
      <c r="I74" s="6"/>
    </row>
    <row r="75" spans="1:22">
      <c r="A75" s="6"/>
      <c r="B75" s="6"/>
      <c r="C75" s="6"/>
      <c r="D75" s="6"/>
      <c r="E75" s="6"/>
      <c r="F75" s="6"/>
      <c r="G75" s="6"/>
      <c r="H75" s="6"/>
      <c r="I75" s="6"/>
    </row>
    <row r="76" spans="1:22">
      <c r="A76" s="6"/>
      <c r="B76" s="6"/>
      <c r="C76" s="6"/>
      <c r="D76" s="6"/>
      <c r="E76" s="6"/>
      <c r="F76" s="6"/>
      <c r="G76" s="6"/>
      <c r="H76" s="6"/>
      <c r="I76" s="6"/>
    </row>
    <row r="77" spans="1:22">
      <c r="A77" s="6"/>
      <c r="B77" s="6"/>
      <c r="C77" s="6"/>
      <c r="D77" s="6"/>
      <c r="E77" s="6"/>
      <c r="F77" s="6"/>
      <c r="G77" s="6"/>
      <c r="H77" s="6"/>
      <c r="I77" s="6"/>
    </row>
    <row r="78" spans="1:22">
      <c r="A78" s="6"/>
      <c r="B78" s="6"/>
      <c r="C78" s="6"/>
      <c r="D78" s="6"/>
      <c r="E78" s="6"/>
      <c r="F78" s="6"/>
      <c r="G78" s="6"/>
      <c r="H78" s="6"/>
      <c r="I78" s="6"/>
    </row>
    <row r="79" spans="1:22">
      <c r="A79" s="6"/>
      <c r="B79" s="6"/>
      <c r="C79" s="6"/>
      <c r="D79" s="6"/>
      <c r="E79" s="6"/>
      <c r="F79" s="6"/>
      <c r="G79" s="6"/>
      <c r="H79" s="6"/>
      <c r="I79" s="6"/>
    </row>
    <row r="80" spans="1:22">
      <c r="A80" s="6"/>
      <c r="B80" s="6"/>
      <c r="C80" s="6"/>
      <c r="D80" s="6"/>
      <c r="E80" s="6"/>
      <c r="F80" s="6"/>
      <c r="G80" s="6"/>
      <c r="H80" s="6"/>
      <c r="I80" s="6"/>
    </row>
    <row r="81" spans="1:9">
      <c r="A81" s="6"/>
      <c r="B81" s="6"/>
      <c r="C81" s="6"/>
      <c r="D81" s="6"/>
      <c r="E81" s="6"/>
      <c r="F81" s="6"/>
      <c r="G81" s="6"/>
      <c r="H81" s="6"/>
      <c r="I81" s="6"/>
    </row>
    <row r="82" spans="1:9">
      <c r="A82" s="6"/>
      <c r="B82" s="6"/>
      <c r="C82" s="6"/>
      <c r="D82" s="6"/>
      <c r="E82" s="6"/>
      <c r="F82" s="6"/>
      <c r="G82" s="6"/>
      <c r="H82" s="6"/>
      <c r="I82" s="6"/>
    </row>
    <row r="83" spans="1:9">
      <c r="A83" s="6"/>
      <c r="B83" s="6"/>
      <c r="C83" s="6"/>
      <c r="D83" s="6"/>
      <c r="E83" s="6"/>
      <c r="F83" s="6"/>
      <c r="G83" s="6"/>
      <c r="H83" s="6"/>
      <c r="I83" s="6"/>
    </row>
    <row r="84" spans="1:9">
      <c r="A84" s="6"/>
      <c r="B84" s="6"/>
      <c r="C84" s="6"/>
      <c r="D84" s="6"/>
      <c r="E84" s="6"/>
      <c r="F84" s="6"/>
      <c r="G84" s="6"/>
      <c r="H84" s="6"/>
      <c r="I84" s="6"/>
    </row>
    <row r="85" spans="1:9">
      <c r="A85" s="6"/>
      <c r="B85" s="6"/>
      <c r="C85" s="6"/>
      <c r="D85" s="6"/>
      <c r="E85" s="6"/>
      <c r="F85" s="6"/>
      <c r="G85" s="6"/>
      <c r="H85" s="6"/>
      <c r="I85" s="6"/>
    </row>
    <row r="86" spans="1:9">
      <c r="A86" s="6"/>
      <c r="B86" s="6"/>
      <c r="C86" s="6"/>
      <c r="D86" s="6"/>
      <c r="E86" s="6"/>
      <c r="F86" s="6"/>
      <c r="G86" s="6"/>
      <c r="H86" s="6"/>
      <c r="I86" s="6"/>
    </row>
    <row r="87" spans="1:9">
      <c r="A87" s="6"/>
      <c r="B87" s="6"/>
      <c r="C87" s="6"/>
      <c r="D87" s="6"/>
      <c r="E87" s="6"/>
      <c r="F87" s="6"/>
      <c r="G87" s="6"/>
      <c r="H87" s="6"/>
      <c r="I87" s="6"/>
    </row>
    <row r="88" spans="1:9">
      <c r="A88" s="6"/>
      <c r="B88" s="6"/>
      <c r="C88" s="6"/>
      <c r="D88" s="6"/>
      <c r="E88" s="6"/>
      <c r="F88" s="6"/>
      <c r="G88" s="6"/>
      <c r="H88" s="6"/>
      <c r="I88" s="6"/>
    </row>
    <row r="89" spans="1:9">
      <c r="A89" s="6"/>
      <c r="B89" s="6"/>
      <c r="C89" s="6"/>
      <c r="D89" s="6"/>
      <c r="E89" s="6"/>
      <c r="F89" s="6"/>
      <c r="G89" s="6"/>
      <c r="H89" s="6"/>
      <c r="I89" s="6"/>
    </row>
    <row r="90" spans="1:9">
      <c r="A90" s="6"/>
      <c r="B90" s="6"/>
      <c r="C90" s="6"/>
      <c r="D90" s="6"/>
      <c r="E90" s="6"/>
      <c r="F90" s="6"/>
      <c r="G90" s="6"/>
      <c r="H90" s="6"/>
      <c r="I90" s="6"/>
    </row>
    <row r="91" spans="1:9">
      <c r="A91" s="6"/>
      <c r="B91" s="6"/>
      <c r="C91" s="6"/>
      <c r="D91" s="6"/>
      <c r="E91" s="6"/>
      <c r="F91" s="6"/>
      <c r="G91" s="6"/>
      <c r="H91" s="6"/>
      <c r="I91" s="6"/>
    </row>
  </sheetData>
  <mergeCells count="24">
    <mergeCell ref="B44:C44"/>
    <mergeCell ref="D31:D32"/>
    <mergeCell ref="B29:D30"/>
    <mergeCell ref="C25:D25"/>
    <mergeCell ref="B43:C43"/>
    <mergeCell ref="D38:D39"/>
    <mergeCell ref="B35:D36"/>
    <mergeCell ref="B37:D37"/>
    <mergeCell ref="C61:D61"/>
    <mergeCell ref="C4:D4"/>
    <mergeCell ref="C23:D23"/>
    <mergeCell ref="C13:D13"/>
    <mergeCell ref="C5:D5"/>
    <mergeCell ref="C7:D7"/>
    <mergeCell ref="C9:D9"/>
    <mergeCell ref="C11:D11"/>
    <mergeCell ref="C15:D15"/>
    <mergeCell ref="C17:D17"/>
    <mergeCell ref="C19:D19"/>
    <mergeCell ref="C21:D21"/>
    <mergeCell ref="B45:C45"/>
    <mergeCell ref="B46:C46"/>
    <mergeCell ref="B47:C47"/>
    <mergeCell ref="B48:C48"/>
  </mergeCells>
  <phoneticPr fontId="26" type="noConversion"/>
  <conditionalFormatting sqref="H43 D52 D33 D31">
    <cfRule type="notContainsText" dxfId="5" priority="24" operator="notContains" text="IKKE">
      <formula>ISERROR(SEARCH("IKKE",D31))</formula>
    </cfRule>
    <cfRule type="containsText" dxfId="4" priority="25" operator="containsText" text="IKKE">
      <formula>NOT(ISERROR(SEARCH("IKKE",D31)))</formula>
    </cfRule>
  </conditionalFormatting>
  <conditionalFormatting sqref="D38">
    <cfRule type="containsText" dxfId="3" priority="20" operator="containsText" text="IKKE">
      <formula>NOT(ISERROR(SEARCH("IKKE",D38)))</formula>
    </cfRule>
    <cfRule type="notContainsText" dxfId="2" priority="21" operator="notContains" text="IKKE">
      <formula>ISERROR(SEARCH("IKKE",D38))</formula>
    </cfRule>
  </conditionalFormatting>
  <conditionalFormatting sqref="D59">
    <cfRule type="containsText" dxfId="1" priority="3" operator="containsText" text="IKKE BESTÅET">
      <formula>NOT(ISERROR(SEARCH("IKKE BESTÅET",D59)))</formula>
    </cfRule>
    <cfRule type="containsText" dxfId="0" priority="4" operator="containsText" text="BESTÅET">
      <formula>NOT(ISERROR(SEARCH("BESTÅET",D59)))</formula>
    </cfRule>
  </conditionalFormatting>
  <pageMargins left="0.75000000000000011" right="0.75000000000000011" top="1" bottom="1" header="0.5" footer="0.5"/>
  <pageSetup paperSize="9" scale="44" orientation="portrait" horizontalDpi="0" verticalDpi="0"/>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Regneark</vt:lpstr>
      </vt:variant>
      <vt:variant>
        <vt:i4>4</vt:i4>
      </vt:variant>
      <vt:variant>
        <vt:lpstr>Navngivne områder</vt:lpstr>
      </vt:variant>
      <vt:variant>
        <vt:i4>1</vt:i4>
      </vt:variant>
    </vt:vector>
  </HeadingPairs>
  <TitlesOfParts>
    <vt:vector size="5" baseType="lpstr">
      <vt:lpstr>Baggrundsinfo</vt:lpstr>
      <vt:lpstr>Rekruttering</vt:lpstr>
      <vt:lpstr>Interview</vt:lpstr>
      <vt:lpstr>Rapportering</vt:lpstr>
      <vt:lpstr>Rapportering!Udskriftsområde</vt:lpstr>
    </vt:vector>
  </TitlesOfParts>
  <Company>Digitaliseringsstyrelsen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Kjærsgaard</dc:creator>
  <dc:description>EyeReply Marts, 2015</dc:description>
  <cp:lastModifiedBy>Microsoft Office User</cp:lastModifiedBy>
  <cp:lastPrinted>2015-03-31T23:47:43Z</cp:lastPrinted>
  <dcterms:created xsi:type="dcterms:W3CDTF">2015-01-26T09:13:45Z</dcterms:created>
  <dcterms:modified xsi:type="dcterms:W3CDTF">2019-03-04T14:50:06Z</dcterms:modified>
</cp:coreProperties>
</file>